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<sst xmlns="http://schemas.openxmlformats.org/spreadsheetml/2006/main" count="72" uniqueCount="44">
  <si>
    <t>Scheme Proposal Format</t>
  </si>
  <si>
    <t>SL. No.</t>
  </si>
  <si>
    <t>Constituency</t>
  </si>
  <si>
    <t>Upazila</t>
  </si>
  <si>
    <t>Name of Scheme with Chainage</t>
  </si>
  <si>
    <t>Road ID</t>
  </si>
  <si>
    <t>Class of Road (UZR/UNR/VR)</t>
  </si>
  <si>
    <t>Work Pattern (Development/Rehabilitation/Widening)</t>
  </si>
  <si>
    <t>Total Length of Road (Km)</t>
  </si>
  <si>
    <t>Proposal</t>
  </si>
  <si>
    <t>Road</t>
  </si>
  <si>
    <t>Bridge-Culvert</t>
  </si>
  <si>
    <t xml:space="preserve"> Length (Km)</t>
  </si>
  <si>
    <t>Tk.</t>
  </si>
  <si>
    <t>Number</t>
  </si>
  <si>
    <t xml:space="preserve"> Length (m)</t>
  </si>
  <si>
    <t>Total Tk. (11+14)</t>
  </si>
  <si>
    <t>Remarks</t>
  </si>
  <si>
    <t>Alukdia U.P-Pirpur Ferryghat-Damurhuda GC (Sadar Portion)</t>
  </si>
  <si>
    <t>4-Mile R&amp;H- Basubhanderdah- Jugirhudda</t>
  </si>
  <si>
    <t>Boalia Chowdhoripara - Kukia chandpur</t>
  </si>
  <si>
    <t>Nuton Bhanderadah-Bashu Bhanderdah-Bhanderadah-Jugirhuda road.</t>
  </si>
  <si>
    <t>Chuadanga-1 (79)</t>
  </si>
  <si>
    <t>Sadar</t>
  </si>
  <si>
    <t>DO Letter Scheme No.</t>
  </si>
  <si>
    <t>UNR</t>
  </si>
  <si>
    <t>Development</t>
  </si>
  <si>
    <t>Connection of Mathavanga Bridge.</t>
  </si>
  <si>
    <t>Shahpur-Buropara</t>
  </si>
  <si>
    <t>Tengramari-Kulchara</t>
  </si>
  <si>
    <t>Bhultia R &amp; H-Tiorbila</t>
  </si>
  <si>
    <t>Gopinathpur-Satgari</t>
  </si>
  <si>
    <t>Boalia Mosarrof Mistry house-Shahhapur pacca road.</t>
  </si>
  <si>
    <t>VR-A</t>
  </si>
  <si>
    <t>VR-B</t>
  </si>
  <si>
    <t>Do</t>
  </si>
  <si>
    <t>Shankarchandra  UP - Hanurbaradi HBB Via Serekol road.</t>
  </si>
  <si>
    <t>Dinnathpur Biswash para Lal Mia house-Dr.Ruhul Amin house via Shekra para Joynal house road.</t>
  </si>
  <si>
    <t>Sub-Assistant Enginner</t>
  </si>
  <si>
    <t>LGED</t>
  </si>
  <si>
    <t>Sadar, Chuadanga.</t>
  </si>
  <si>
    <t>Upazila Engineer</t>
  </si>
  <si>
    <t>Total Tk =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</si>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</sst>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Symbol"/>
      <family val="1"/>
    </font>
    <font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PageLayoutView="0" workbookViewId="0" topLeftCell="A1">
      <pane ySplit="6" topLeftCell="A7" activePane="bottomLeft" state="frozen"/>
      <selection pane="topLeft" activeCell="C1" sqref="C1"/>
      <selection pane="bottomLeft" activeCell="E3" sqref="E3:E5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1.00390625" style="0" customWidth="1"/>
    <col min="4" max="4" width="28.7109375" style="0" customWidth="1"/>
    <col min="6" max="6" width="11.28125" style="0" bestFit="1" customWidth="1"/>
    <col min="7" max="7" width="16.8515625" style="0" customWidth="1"/>
    <col min="8" max="8" width="14.00390625" style="0" customWidth="1"/>
    <col min="13" max="13" width="9.8515625" style="0" customWidth="1"/>
    <col min="16" max="16" width="16.57421875" style="0" customWidth="1"/>
  </cols>
  <sheetData>
    <row r="1" spans="1:38" ht="3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63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24</v>
      </c>
      <c r="F3" s="24" t="s">
        <v>5</v>
      </c>
      <c r="G3" s="24" t="s">
        <v>6</v>
      </c>
      <c r="H3" s="24" t="s">
        <v>7</v>
      </c>
      <c r="I3" s="24" t="s">
        <v>8</v>
      </c>
      <c r="J3" s="28" t="s">
        <v>9</v>
      </c>
      <c r="K3" s="29"/>
      <c r="L3" s="29"/>
      <c r="M3" s="29"/>
      <c r="N3" s="29"/>
      <c r="O3" s="30"/>
      <c r="P3" s="24" t="s">
        <v>17</v>
      </c>
      <c r="Q3" s="2"/>
      <c r="R3" s="2"/>
      <c r="S3" s="2"/>
      <c r="T3" s="2"/>
      <c r="U3" s="2"/>
      <c r="V3" s="2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1.5" customHeight="1">
      <c r="A4" s="25"/>
      <c r="B4" s="25"/>
      <c r="C4" s="25"/>
      <c r="D4" s="25"/>
      <c r="E4" s="25"/>
      <c r="F4" s="25"/>
      <c r="G4" s="25"/>
      <c r="H4" s="25"/>
      <c r="I4" s="25"/>
      <c r="J4" s="28" t="s">
        <v>10</v>
      </c>
      <c r="K4" s="30"/>
      <c r="L4" s="28" t="s">
        <v>11</v>
      </c>
      <c r="M4" s="29"/>
      <c r="N4" s="30"/>
      <c r="O4" s="24" t="s">
        <v>16</v>
      </c>
      <c r="P4" s="25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1.5">
      <c r="A5" s="26"/>
      <c r="B5" s="26"/>
      <c r="C5" s="26"/>
      <c r="D5" s="26"/>
      <c r="E5" s="26"/>
      <c r="F5" s="26"/>
      <c r="G5" s="26"/>
      <c r="H5" s="26"/>
      <c r="I5" s="26"/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13</v>
      </c>
      <c r="O5" s="26"/>
      <c r="P5" s="26"/>
      <c r="Q5" s="2"/>
      <c r="R5" s="2"/>
      <c r="S5" s="2"/>
      <c r="T5" s="2"/>
      <c r="U5" s="2"/>
      <c r="V5" s="2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54" customHeight="1">
      <c r="A7" s="6">
        <v>1</v>
      </c>
      <c r="B7" s="6" t="s">
        <v>22</v>
      </c>
      <c r="C7" s="6" t="s">
        <v>23</v>
      </c>
      <c r="D7" s="7" t="s">
        <v>18</v>
      </c>
      <c r="E7" s="6">
        <v>1</v>
      </c>
      <c r="F7" s="6">
        <v>218233004</v>
      </c>
      <c r="G7" s="6" t="s">
        <v>25</v>
      </c>
      <c r="H7" s="6" t="s">
        <v>26</v>
      </c>
      <c r="I7" s="8">
        <v>6.2</v>
      </c>
      <c r="J7" s="8">
        <v>0.38</v>
      </c>
      <c r="K7" s="8">
        <v>28</v>
      </c>
      <c r="L7" s="6">
        <v>2</v>
      </c>
      <c r="M7" s="11">
        <v>1.25</v>
      </c>
      <c r="N7" s="8">
        <v>2.2</v>
      </c>
      <c r="O7" s="8">
        <f>K7+N7</f>
        <v>30.2</v>
      </c>
      <c r="P7" s="6" t="s">
        <v>27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1.5">
      <c r="A8" s="6">
        <v>2</v>
      </c>
      <c r="B8" s="6"/>
      <c r="C8" s="6" t="s">
        <v>35</v>
      </c>
      <c r="D8" s="7" t="s">
        <v>19</v>
      </c>
      <c r="E8" s="6">
        <v>2</v>
      </c>
      <c r="F8" s="6">
        <v>218234046</v>
      </c>
      <c r="G8" s="6" t="s">
        <v>33</v>
      </c>
      <c r="H8" s="6" t="s">
        <v>26</v>
      </c>
      <c r="I8" s="6">
        <v>9.25</v>
      </c>
      <c r="J8" s="8">
        <v>0.5</v>
      </c>
      <c r="K8" s="6">
        <v>36</v>
      </c>
      <c r="L8" s="6">
        <v>2</v>
      </c>
      <c r="M8" s="11">
        <v>1.25</v>
      </c>
      <c r="N8" s="6">
        <v>2.2</v>
      </c>
      <c r="O8" s="8">
        <f>K8+N8</f>
        <v>38.2</v>
      </c>
      <c r="P8" s="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>
      <c r="A9" s="6">
        <v>3</v>
      </c>
      <c r="B9" s="6"/>
      <c r="C9" s="6"/>
      <c r="D9" s="7" t="s">
        <v>30</v>
      </c>
      <c r="E9" s="6">
        <v>3</v>
      </c>
      <c r="F9" s="6">
        <v>218234049</v>
      </c>
      <c r="G9" s="6" t="s">
        <v>33</v>
      </c>
      <c r="H9" s="6" t="s">
        <v>26</v>
      </c>
      <c r="I9" s="6">
        <v>7.89</v>
      </c>
      <c r="J9" s="8">
        <v>3.51</v>
      </c>
      <c r="K9" s="8">
        <v>252.72</v>
      </c>
      <c r="L9" s="6">
        <v>2</v>
      </c>
      <c r="M9" s="6">
        <v>1.25</v>
      </c>
      <c r="N9" s="6">
        <v>2.2</v>
      </c>
      <c r="O9" s="8">
        <f>K9+N9</f>
        <v>254.92</v>
      </c>
      <c r="P9" s="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1.5">
      <c r="A10" s="6">
        <v>4</v>
      </c>
      <c r="B10" s="6"/>
      <c r="C10" s="6"/>
      <c r="D10" s="7" t="s">
        <v>20</v>
      </c>
      <c r="E10" s="6">
        <v>4</v>
      </c>
      <c r="F10" s="6">
        <v>218235022</v>
      </c>
      <c r="G10" s="6" t="s">
        <v>34</v>
      </c>
      <c r="H10" s="6" t="s">
        <v>26</v>
      </c>
      <c r="I10" s="6">
        <v>2.42</v>
      </c>
      <c r="J10" s="8">
        <v>2.42</v>
      </c>
      <c r="K10" s="8">
        <v>174.24</v>
      </c>
      <c r="L10" s="6">
        <v>5</v>
      </c>
      <c r="M10" s="6">
        <v>3.125</v>
      </c>
      <c r="N10" s="6">
        <v>5.5</v>
      </c>
      <c r="O10" s="8">
        <f>K10+N10</f>
        <v>179.74</v>
      </c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47.25">
      <c r="A11" s="6">
        <v>5</v>
      </c>
      <c r="B11" s="6"/>
      <c r="C11" s="6"/>
      <c r="D11" s="9" t="s">
        <v>21</v>
      </c>
      <c r="E11" s="6">
        <v>5</v>
      </c>
      <c r="F11" s="6">
        <v>218235057</v>
      </c>
      <c r="G11" s="6" t="s">
        <v>34</v>
      </c>
      <c r="H11" s="6" t="s">
        <v>26</v>
      </c>
      <c r="I11" s="6">
        <v>6.2</v>
      </c>
      <c r="J11" s="10">
        <v>1.2</v>
      </c>
      <c r="K11" s="10">
        <v>86.4</v>
      </c>
      <c r="L11" s="6">
        <v>3</v>
      </c>
      <c r="M11" s="6">
        <v>1.87</v>
      </c>
      <c r="N11" s="6">
        <v>3.3</v>
      </c>
      <c r="O11" s="8">
        <f>K11+N11</f>
        <v>89.7</v>
      </c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>
      <c r="A12" s="6">
        <v>6</v>
      </c>
      <c r="B12" s="3"/>
      <c r="C12" s="3"/>
      <c r="D12" s="13" t="s">
        <v>28</v>
      </c>
      <c r="E12" s="3">
        <v>6</v>
      </c>
      <c r="F12" s="6">
        <v>218235015</v>
      </c>
      <c r="G12" s="6" t="s">
        <v>34</v>
      </c>
      <c r="H12" s="6" t="s">
        <v>26</v>
      </c>
      <c r="I12" s="3">
        <v>0.95</v>
      </c>
      <c r="J12" s="14">
        <v>0.95</v>
      </c>
      <c r="K12" s="14">
        <v>68.4</v>
      </c>
      <c r="L12" s="15">
        <v>1</v>
      </c>
      <c r="M12" s="6">
        <v>0.625</v>
      </c>
      <c r="N12" s="6">
        <v>1.2</v>
      </c>
      <c r="O12" s="8">
        <f aca="true" t="shared" si="0" ref="O12:O17">K12+N12</f>
        <v>69.60000000000001</v>
      </c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>
      <c r="A13" s="6">
        <v>7</v>
      </c>
      <c r="B13" s="3"/>
      <c r="C13" s="3"/>
      <c r="D13" s="13" t="s">
        <v>29</v>
      </c>
      <c r="E13" s="3">
        <v>7</v>
      </c>
      <c r="F13" s="6">
        <v>218235006</v>
      </c>
      <c r="G13" s="6" t="s">
        <v>34</v>
      </c>
      <c r="H13" s="6" t="s">
        <v>26</v>
      </c>
      <c r="I13" s="3">
        <v>2.8</v>
      </c>
      <c r="J13" s="14">
        <v>0.522</v>
      </c>
      <c r="K13" s="14">
        <v>37.59</v>
      </c>
      <c r="L13" s="15">
        <v>1</v>
      </c>
      <c r="M13" s="6">
        <v>0.625</v>
      </c>
      <c r="N13" s="6">
        <v>1.1</v>
      </c>
      <c r="O13" s="8">
        <f t="shared" si="0"/>
        <v>38.690000000000005</v>
      </c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6">
        <v>8</v>
      </c>
      <c r="B14" s="3"/>
      <c r="C14" s="3"/>
      <c r="D14" s="13" t="s">
        <v>31</v>
      </c>
      <c r="E14" s="3">
        <v>8</v>
      </c>
      <c r="F14" s="6">
        <v>218235062</v>
      </c>
      <c r="G14" s="6" t="s">
        <v>34</v>
      </c>
      <c r="H14" s="6" t="s">
        <v>26</v>
      </c>
      <c r="I14" s="3">
        <v>3.35</v>
      </c>
      <c r="J14" s="16">
        <v>1</v>
      </c>
      <c r="K14" s="14">
        <v>72</v>
      </c>
      <c r="L14" s="15">
        <v>1</v>
      </c>
      <c r="M14" s="6">
        <v>0.625</v>
      </c>
      <c r="N14" s="6">
        <v>1.1</v>
      </c>
      <c r="O14" s="8">
        <f t="shared" si="0"/>
        <v>73.1</v>
      </c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31.5">
      <c r="A15" s="6">
        <v>9</v>
      </c>
      <c r="B15" s="3"/>
      <c r="C15" s="3"/>
      <c r="D15" s="9" t="s">
        <v>32</v>
      </c>
      <c r="E15" s="3">
        <v>9</v>
      </c>
      <c r="F15" s="6">
        <v>218235183</v>
      </c>
      <c r="G15" s="6" t="s">
        <v>34</v>
      </c>
      <c r="H15" s="6" t="s">
        <v>26</v>
      </c>
      <c r="I15" s="19">
        <v>1.2</v>
      </c>
      <c r="J15" s="17">
        <v>1.2</v>
      </c>
      <c r="K15" s="17">
        <v>86.4</v>
      </c>
      <c r="L15" s="20">
        <v>1</v>
      </c>
      <c r="M15" s="6">
        <v>0.625</v>
      </c>
      <c r="N15" s="6">
        <v>1.1</v>
      </c>
      <c r="O15" s="8">
        <f t="shared" si="0"/>
        <v>87.5</v>
      </c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33" customHeight="1">
      <c r="A16" s="6">
        <v>10</v>
      </c>
      <c r="B16" s="3"/>
      <c r="C16" s="3"/>
      <c r="D16" s="6" t="s">
        <v>36</v>
      </c>
      <c r="E16" s="3">
        <v>10</v>
      </c>
      <c r="F16" s="6">
        <v>218235084</v>
      </c>
      <c r="G16" s="6" t="s">
        <v>34</v>
      </c>
      <c r="H16" s="6" t="s">
        <v>26</v>
      </c>
      <c r="I16" s="18">
        <v>3.75</v>
      </c>
      <c r="J16" s="18">
        <v>3.25</v>
      </c>
      <c r="K16" s="19">
        <v>234</v>
      </c>
      <c r="L16" s="18">
        <v>2</v>
      </c>
      <c r="M16" s="18">
        <v>1.25</v>
      </c>
      <c r="N16" s="18">
        <v>1.2</v>
      </c>
      <c r="O16" s="18">
        <f t="shared" si="0"/>
        <v>235.2</v>
      </c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63">
      <c r="A17" s="6">
        <v>11</v>
      </c>
      <c r="B17" s="3"/>
      <c r="C17" s="3"/>
      <c r="D17" s="6" t="s">
        <v>37</v>
      </c>
      <c r="E17" s="3">
        <v>11</v>
      </c>
      <c r="F17" s="6">
        <v>218235155</v>
      </c>
      <c r="G17" s="6" t="s">
        <v>34</v>
      </c>
      <c r="H17" s="6" t="s">
        <v>26</v>
      </c>
      <c r="I17" s="18">
        <v>0.95</v>
      </c>
      <c r="J17" s="18">
        <v>0.5</v>
      </c>
      <c r="K17" s="19">
        <v>36</v>
      </c>
      <c r="L17" s="18">
        <v>2</v>
      </c>
      <c r="M17" s="18">
        <v>1.25</v>
      </c>
      <c r="N17" s="18">
        <v>1.2</v>
      </c>
      <c r="O17" s="18">
        <f t="shared" si="0"/>
        <v>37.2</v>
      </c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>
      <c r="A18" s="6"/>
      <c r="B18" s="6"/>
      <c r="C18" s="6"/>
      <c r="D18" s="6" t="s">
        <v>42</v>
      </c>
      <c r="E18" s="6" t="s">
        <v>43</v>
      </c>
      <c r="F18" s="6" t="s">
        <v>43</v>
      </c>
      <c r="G18" s="6" t="s">
        <v>43</v>
      </c>
      <c r="H18" s="6" t="s">
        <v>43</v>
      </c>
      <c r="I18" s="6" t="s">
        <v>43</v>
      </c>
      <c r="J18" s="6" t="s">
        <v>43</v>
      </c>
      <c r="K18" s="8">
        <f>SUM(K7:K17)</f>
        <v>1111.75</v>
      </c>
      <c r="L18" s="6" t="s">
        <v>43</v>
      </c>
      <c r="M18" s="6" t="s">
        <v>43</v>
      </c>
      <c r="N18" s="8">
        <f>SUM(N7:N17)</f>
        <v>22.300000000000004</v>
      </c>
      <c r="O18" s="8">
        <f>SUM(O7:O17)</f>
        <v>1134.0500000000002</v>
      </c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75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2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>
      <c r="A23" s="4"/>
      <c r="B23" s="4"/>
      <c r="C23" s="4"/>
      <c r="D23" s="4" t="s">
        <v>38</v>
      </c>
      <c r="E23" s="4"/>
      <c r="F23" s="4"/>
      <c r="G23" s="4"/>
      <c r="H23" s="4"/>
      <c r="I23" s="4"/>
      <c r="J23" s="4"/>
      <c r="K23" s="23" t="s">
        <v>41</v>
      </c>
      <c r="L23" s="23"/>
      <c r="M23" s="23"/>
      <c r="N23" s="4"/>
      <c r="O23" s="4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>
      <c r="A24" s="4"/>
      <c r="B24" s="4"/>
      <c r="C24" s="4"/>
      <c r="D24" s="4" t="s">
        <v>39</v>
      </c>
      <c r="E24" s="4"/>
      <c r="F24" s="4"/>
      <c r="G24" s="4"/>
      <c r="H24" s="4"/>
      <c r="I24" s="4"/>
      <c r="J24" s="4"/>
      <c r="K24" s="23" t="s">
        <v>39</v>
      </c>
      <c r="L24" s="23"/>
      <c r="M24" s="23"/>
      <c r="N24" s="4"/>
      <c r="O24" s="4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>
      <c r="A25" s="4"/>
      <c r="B25" s="4"/>
      <c r="C25" s="4"/>
      <c r="D25" s="4" t="s">
        <v>40</v>
      </c>
      <c r="E25" s="4"/>
      <c r="F25" s="4"/>
      <c r="G25" s="4"/>
      <c r="H25" s="4"/>
      <c r="I25" s="4"/>
      <c r="J25" s="4"/>
      <c r="K25" s="23" t="s">
        <v>40</v>
      </c>
      <c r="L25" s="23"/>
      <c r="M25" s="23"/>
      <c r="N25" s="4"/>
      <c r="O25" s="4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</sheetData>
  <sheetProtection/>
  <mergeCells count="18">
    <mergeCell ref="A1:P1"/>
    <mergeCell ref="J3:O3"/>
    <mergeCell ref="J4:K4"/>
    <mergeCell ref="L4:N4"/>
    <mergeCell ref="O4:O5"/>
    <mergeCell ref="P3:P5"/>
    <mergeCell ref="A3:A5"/>
    <mergeCell ref="B3:B5"/>
    <mergeCell ref="C3:C5"/>
    <mergeCell ref="D3:D5"/>
    <mergeCell ref="K23:M23"/>
    <mergeCell ref="K24:M24"/>
    <mergeCell ref="K25:M25"/>
    <mergeCell ref="I3:I5"/>
    <mergeCell ref="E3:E5"/>
    <mergeCell ref="F3:F5"/>
    <mergeCell ref="G3:G5"/>
    <mergeCell ref="H3:H5"/>
  </mergeCells>
  <printOptions/>
  <pageMargins left="0.65" right="0.1" top="0.5" bottom="0.8" header="0.5" footer="0.5"/>
  <pageSetup orientation="landscape" paperSize="9" scale="70" r:id="rId1"/>
  <headerFooter alignWithMargins="0">
    <oddHeader>&amp;C&amp;P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</cp:lastModifiedBy>
  <cp:lastPrinted>2019-05-09T08:19:57Z</cp:lastPrinted>
  <dcterms:created xsi:type="dcterms:W3CDTF">2010-01-01T06:29:10Z</dcterms:created>
  <dcterms:modified xsi:type="dcterms:W3CDTF">2019-05-18T05:01:43Z</dcterms:modified>
  <cp:category/>
  <cp:version/>
  <cp:contentType/>
  <cp:contentStatus/>
</cp:coreProperties>
</file>