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5325"/>
  </bookViews>
  <sheets>
    <sheet name="From &quot;K&quot;" sheetId="2" r:id="rId1"/>
    <sheet name="From &quot;KH&quot;" sheetId="3" r:id="rId2"/>
    <sheet name="From &quot;KH2&quot;" sheetId="4" r:id="rId3"/>
    <sheet name="From &quot;G&quot;" sheetId="5" r:id="rId4"/>
    <sheet name="From &quot;GH&quot;" sheetId="6" r:id="rId5"/>
    <sheet name="Form GI" sheetId="7" r:id="rId6"/>
  </sheets>
  <definedNames>
    <definedName name="_xlnm.Print_Area" localSheetId="1">'From "KH"'!$A$1:$E$83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/>
  <c r="J16" i="7"/>
  <c r="H16"/>
  <c r="F16"/>
  <c r="E16"/>
  <c r="I15"/>
  <c r="K15" s="1"/>
  <c r="I14"/>
  <c r="K14" s="1"/>
  <c r="I13"/>
  <c r="K13" s="1"/>
  <c r="I12"/>
  <c r="K12" s="1"/>
  <c r="I11"/>
  <c r="K11" s="1"/>
  <c r="I10"/>
  <c r="K10" s="1"/>
  <c r="K9"/>
  <c r="I9"/>
  <c r="I8"/>
  <c r="K8" s="1"/>
  <c r="K7"/>
  <c r="I7"/>
  <c r="I6"/>
  <c r="K6" s="1"/>
  <c r="I5"/>
  <c r="K5" s="1"/>
  <c r="I4"/>
  <c r="K4" s="1"/>
  <c r="I3"/>
  <c r="K3" s="1"/>
  <c r="H81" i="3"/>
  <c r="K16" i="7" l="1"/>
  <c r="G48" i="5"/>
  <c r="F48"/>
  <c r="I48" l="1"/>
  <c r="K48"/>
  <c r="J36"/>
  <c r="J37"/>
  <c r="J38"/>
  <c r="J39"/>
  <c r="J40"/>
  <c r="J41"/>
  <c r="J42"/>
  <c r="J43"/>
  <c r="J44"/>
  <c r="J45"/>
  <c r="J46"/>
  <c r="J47"/>
  <c r="L36"/>
  <c r="L37"/>
  <c r="L38"/>
  <c r="L39"/>
  <c r="L40"/>
  <c r="L41"/>
  <c r="L42"/>
  <c r="L43"/>
  <c r="L44"/>
  <c r="L45"/>
  <c r="L46"/>
  <c r="L47"/>
  <c r="J35"/>
  <c r="L35" s="1"/>
  <c r="J14"/>
  <c r="K14"/>
  <c r="L48" l="1"/>
</calcChain>
</file>

<file path=xl/sharedStrings.xml><?xml version="1.0" encoding="utf-8"?>
<sst xmlns="http://schemas.openxmlformats.org/spreadsheetml/2006/main" count="470" uniqueCount="297">
  <si>
    <t>BDwbqb cwil‡`i evwl©K ev‡RU</t>
  </si>
  <si>
    <t xml:space="preserve">                                                                                                             BDwbqb cwil` ev‡RU dig ÒKÓ</t>
  </si>
  <si>
    <t>ev‡RU mvi-ms‡ÿc</t>
  </si>
  <si>
    <t>weeib</t>
  </si>
  <si>
    <t>Ask-1</t>
  </si>
  <si>
    <t>ivR¯^ wnmve cÖvßx</t>
  </si>
  <si>
    <t>wb‡R¯^ ivR¯^</t>
  </si>
  <si>
    <t>Aby`vb</t>
  </si>
  <si>
    <t>‡gvU cÖvßx</t>
  </si>
  <si>
    <t>ev` ivR¯^ e¨q</t>
  </si>
  <si>
    <t>ivRm¦ DØ„Ë/NvUwZ (K)</t>
  </si>
  <si>
    <t>Ask-2</t>
  </si>
  <si>
    <t>Dbœqb wnmve</t>
  </si>
  <si>
    <t>Dbœqb Aby`vb</t>
  </si>
  <si>
    <t>Ab¨vb¨ Aby`vb I Pvu`v</t>
  </si>
  <si>
    <t>‡gvU (L)</t>
  </si>
  <si>
    <t>†gvU cªvß m¤ú` (K+L)</t>
  </si>
  <si>
    <t>ev` Dbœqb e¨q</t>
  </si>
  <si>
    <t>mvwe©K ev‡RU DØ„Ë/NvUwZ</t>
  </si>
  <si>
    <t>†hvM cÖviw¤¢K †Ri</t>
  </si>
  <si>
    <t>mgvwß †Ri</t>
  </si>
  <si>
    <t xml:space="preserve">                                                                                                             BDwbqb cwil` ev‡RU dig ÒLÓ</t>
  </si>
  <si>
    <t>ivR¯^ wnmve cÖvß Avq</t>
  </si>
  <si>
    <t>Avq</t>
  </si>
  <si>
    <t>cÖvßxi weeib</t>
  </si>
  <si>
    <t>1 | BDwbqb Ki, †iU, I wdm</t>
  </si>
  <si>
    <t xml:space="preserve">      L) emZ evoxi evrmwiK g~‡j¨i  Dci e‡Kqv Ki</t>
  </si>
  <si>
    <t xml:space="preserve">2 |  e¨emv,†ckv/RxweKvi Dci Ki </t>
  </si>
  <si>
    <t xml:space="preserve">3|   we‡bv`b Ki </t>
  </si>
  <si>
    <t xml:space="preserve">      (K) wm‡bgvi Dci Ki</t>
  </si>
  <si>
    <t>4 |  Ab¨vb¨ uRb¥ wbeÜb</t>
  </si>
  <si>
    <t>5 | cwil` KZ…©K Bmy¨K…Z jvB‡mÝ I cviwgU wdm</t>
  </si>
  <si>
    <t>6 | BRviv eve` cÖvwß t</t>
  </si>
  <si>
    <t xml:space="preserve">     (K) nvU -evRvi</t>
  </si>
  <si>
    <t xml:space="preserve">     (L) †dixNvU </t>
  </si>
  <si>
    <t xml:space="preserve">     (M) Rjgnvj  / †Lvqvo / wbjvg</t>
  </si>
  <si>
    <t>7 |  gUihvb e¨ZxZ Ab¨vb¨ hvbevn‡bi  Dci jvB‡mÝ wdm</t>
  </si>
  <si>
    <t xml:space="preserve">8 |  m¤úwË n‡Z Avq </t>
  </si>
  <si>
    <t>9    KwgDwbwU Aby`vb</t>
  </si>
  <si>
    <t xml:space="preserve"> †gvU cÖvßxt</t>
  </si>
  <si>
    <t xml:space="preserve">      K) emZ evoxi evrmwiK g~‡j¨i Dci Ki  </t>
  </si>
  <si>
    <t>(L) hvÎv, bvUK I Ab¨vb¨  we‡bv`bg~jK Abyôv‡bi Dci Ki|</t>
  </si>
  <si>
    <t>e¨q</t>
  </si>
  <si>
    <t>e¨‡qi LvZ</t>
  </si>
  <si>
    <t>1| mvaviY ms¯’vcb/ cªvwZôvwbK</t>
  </si>
  <si>
    <t xml:space="preserve">    K. m¤§vbx/fvZv</t>
  </si>
  <si>
    <t xml:space="preserve">   (1) cwil` Kg©Pvwi</t>
  </si>
  <si>
    <t xml:space="preserve">   N. Avby‡ZvwlK Znwe‡j ¯’vbvšÍi</t>
  </si>
  <si>
    <t xml:space="preserve">   O. hvbevnb †givgZ I R¡vjvbx</t>
  </si>
  <si>
    <t>2| Ki Av`v‡qi Rb¨ e¨q</t>
  </si>
  <si>
    <t>3| Ab¨vb¨ e¨q</t>
  </si>
  <si>
    <t xml:space="preserve">    K. †Uwj‡dvb wej</t>
  </si>
  <si>
    <t xml:space="preserve">    L. we`y¨r wej</t>
  </si>
  <si>
    <t xml:space="preserve">    M. †cŠi Ki</t>
  </si>
  <si>
    <t xml:space="preserve">    N. M¨vm wej</t>
  </si>
  <si>
    <t xml:space="preserve">    O. cvwbi wej</t>
  </si>
  <si>
    <t xml:space="preserve">    P. f~wg Dbœqb Ki</t>
  </si>
  <si>
    <t xml:space="preserve">    Q. Af¨šÍwiY wbix¶v e¨q</t>
  </si>
  <si>
    <t xml:space="preserve">    R. gvgjv LiP</t>
  </si>
  <si>
    <t xml:space="preserve">    S. Avc¨vqb e¨q</t>
  </si>
  <si>
    <t xml:space="preserve">    V. Avbylvw½K e¨q</t>
  </si>
  <si>
    <t>7| RvZxq w`em D`hvcb</t>
  </si>
  <si>
    <t>8| †Ljva~jv I ms¯‹„wZ</t>
  </si>
  <si>
    <t>9| Riæix ÎvY</t>
  </si>
  <si>
    <t>10| ivRm¦ DØ„Ë Dbœqb wnmv‡e ¯’vbvšÍi</t>
  </si>
  <si>
    <t>‡gvU e¨q (ivR¯^ wnmve)t</t>
  </si>
  <si>
    <t xml:space="preserve">   (2) `vqhy³ e¨q (miKvix Kg©Pvix m¤cwK©Z)</t>
  </si>
  <si>
    <t>M. Ab¨vb¨ cªvwZôvwbK e¨q</t>
  </si>
  <si>
    <t xml:space="preserve">    L. Kg©KZ©v I Kg©Pvix‡`i †eZb-fvZvw` </t>
  </si>
  <si>
    <t>Ask-2 Dbœqb wnmve cÖvßx</t>
  </si>
  <si>
    <t>1| Aby`vb (Dbœqb)</t>
  </si>
  <si>
    <t xml:space="preserve">    K. Dc‡Rjv cwil`</t>
  </si>
  <si>
    <r>
      <t>(1)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GwWwc</t>
    </r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</si>
  <si>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ivR¯^ Znwej</t>
    </r>
  </si>
  <si>
    <t xml:space="preserve">    L. miKvi</t>
  </si>
  <si>
    <t>2| †¯^”Qv cª‡Yvw`Z Puv`v</t>
  </si>
  <si>
    <t>3| ivRm¦ DØ„Ë</t>
  </si>
  <si>
    <t>†gvU cªvwß (Dbœqb wnmve)</t>
  </si>
  <si>
    <t>Ask-2 Dbœqb wnmve e¨q</t>
  </si>
  <si>
    <t>1| K„wl I ‡mP</t>
  </si>
  <si>
    <t>2| wkí I KywUiwkí</t>
  </si>
  <si>
    <t>3| †fŠZ AeKvVv‡gv</t>
  </si>
  <si>
    <t>4| Av_©-mvgvwRK AeKvVv‡gv</t>
  </si>
  <si>
    <t>5| µxov I ms¯‹„wZ</t>
  </si>
  <si>
    <t>7| †mev</t>
  </si>
  <si>
    <t>8| wk¶v</t>
  </si>
  <si>
    <t>9| ¯^v¯’¨</t>
  </si>
  <si>
    <t>11| cjx DbœqbI mgevq</t>
  </si>
  <si>
    <t>12| gwnjv, hye I wkï Dbœqb</t>
  </si>
  <si>
    <t>†gvU e¨q ( Dbœqb wnmve)</t>
  </si>
  <si>
    <t>BDwbqb cwil` Kg©KZ©v I Kg©Pvix‡`i weeiYx</t>
  </si>
  <si>
    <t>wefvM/kvLv</t>
  </si>
  <si>
    <t>µwgK bs</t>
  </si>
  <si>
    <t>c‡`i bvg</t>
  </si>
  <si>
    <t>c‡`i msL¨v</t>
  </si>
  <si>
    <t>gyj‡eZb</t>
  </si>
  <si>
    <t>Nifvov</t>
  </si>
  <si>
    <t>wPwKrmv fvZv</t>
  </si>
  <si>
    <t>wUwdb fvZv</t>
  </si>
  <si>
    <t>wkÿv fvZv</t>
  </si>
  <si>
    <t>gšÍe¨</t>
  </si>
  <si>
    <t>RbcÖkvmb</t>
  </si>
  <si>
    <t>mwPe</t>
  </si>
  <si>
    <t>-</t>
  </si>
  <si>
    <t>wnmve mnKvix Kvg Kw¤úDUvi Acv‡iUi</t>
  </si>
  <si>
    <t>wbivcËv (MÖvgcywjk)</t>
  </si>
  <si>
    <t>`dv`vi</t>
  </si>
  <si>
    <t>gnjøv`vi</t>
  </si>
  <si>
    <t>‡gvU</t>
  </si>
  <si>
    <t>‡Pqvig¨vb I m`m¨M‡Yi m¤§vbx I Ab¨vb¨ fvZvw`</t>
  </si>
  <si>
    <t>µt  bs</t>
  </si>
  <si>
    <t>m`m¨M‡bi bvg</t>
  </si>
  <si>
    <t>c`ex</t>
  </si>
  <si>
    <t>m¤§vbx fvZv</t>
  </si>
  <si>
    <t>miKvix Ask</t>
  </si>
  <si>
    <t>BDwc Ask</t>
  </si>
  <si>
    <t>gvwmK</t>
  </si>
  <si>
    <t>evwl©K</t>
  </si>
  <si>
    <t>KZ©b</t>
  </si>
  <si>
    <t>bxU cÖvc¨</t>
  </si>
  <si>
    <t>‡Pqvig¨vb</t>
  </si>
  <si>
    <t>mt gt m`m¨ -1</t>
  </si>
  <si>
    <t>mt gt m`m¨ -2</t>
  </si>
  <si>
    <t>mt gt m`m¨ -3</t>
  </si>
  <si>
    <t>mvt m`m¨ - 1</t>
  </si>
  <si>
    <t>mvt m`m¨ -2</t>
  </si>
  <si>
    <t>mvt m`m¨ -3</t>
  </si>
  <si>
    <t>mvt m`m¨ -4</t>
  </si>
  <si>
    <t>mvt m`m¨ -5</t>
  </si>
  <si>
    <t>mvt m`m¨ -6</t>
  </si>
  <si>
    <t>mvt m`m¨ -7</t>
  </si>
  <si>
    <t>mvt m`m¨ -8</t>
  </si>
  <si>
    <t>mvt m`m¨ -9</t>
  </si>
  <si>
    <t>†gvU =</t>
  </si>
  <si>
    <t>cª‡`q fwel¨ Znwej</t>
  </si>
  <si>
    <t>gnvN© fvZv (hw` _v‡K)</t>
  </si>
  <si>
    <t>Ab¨vb¨ fvZvw`(‡evbvm)</t>
  </si>
  <si>
    <t>gvwmK Mo A‡_©i cwigvY</t>
  </si>
  <si>
    <t>evrmwiK cªv°wjZ A‡_©i cwigvY</t>
  </si>
  <si>
    <r>
      <t>1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SutonnyMJ"/>
      </rPr>
      <t> </t>
    </r>
  </si>
  <si>
    <r>
      <t>2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SutonnyMJ"/>
      </rPr>
      <t> </t>
    </r>
  </si>
  <si>
    <r>
      <t>3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SutonnyMJ"/>
      </rPr>
      <t> </t>
    </r>
  </si>
  <si>
    <r>
      <t>4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SutonnyMJ"/>
      </rPr>
      <t> </t>
    </r>
  </si>
  <si>
    <r>
      <t>5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SutonnyMJ"/>
      </rPr>
      <t> </t>
    </r>
  </si>
  <si>
    <r>
      <t>6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SutonnyMJ"/>
      </rPr>
      <t> </t>
    </r>
  </si>
  <si>
    <r>
      <t>7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SutonnyMJ"/>
      </rPr>
      <t> </t>
    </r>
  </si>
  <si>
    <r>
      <t>8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SutonnyMJ"/>
      </rPr>
      <t> </t>
    </r>
  </si>
  <si>
    <r>
      <t>9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SutonnyMJ"/>
      </rPr>
      <t> </t>
    </r>
  </si>
  <si>
    <r>
      <t>10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SutonnyMJ"/>
      </rPr>
      <t> </t>
    </r>
  </si>
  <si>
    <r>
      <t>11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SutonnyMJ"/>
      </rPr>
      <t> </t>
    </r>
  </si>
  <si>
    <r>
      <t>12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SutonnyMJ"/>
      </rPr>
      <t> </t>
    </r>
  </si>
  <si>
    <r>
      <t>13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SutonnyMJ"/>
      </rPr>
      <t> </t>
    </r>
  </si>
  <si>
    <t>cÖK‡íi bvg I mswÿß weeiYx</t>
  </si>
  <si>
    <t>Dc‡Rjv cwil`,‡Rjv cwil` I miKvi nB‡Z cÖvß A‡_©i cwigvb</t>
  </si>
  <si>
    <t>PjwZ A_© eQ‡i e¨wqZ A_ev m¤¢ve¨ e¨‡qi cwigvb</t>
  </si>
  <si>
    <t>m¤¢ve¨ w¯’wZ</t>
  </si>
  <si>
    <t xml:space="preserve">                                                                                                                                                                             BDwbqb cwil` ev‡RU dig ÒNÓ</t>
  </si>
  <si>
    <t>5| f~wg n¯ÍvšÍi Ki 1%</t>
  </si>
  <si>
    <t>4| ms¯’vcb Aby`vb</t>
  </si>
  <si>
    <t>K) ‡Pqvig¨vb I m`m¨M‡bi fvZv</t>
  </si>
  <si>
    <t>L) Kg©KZ©v Kg©PvixM‡bi †eZb fvZv</t>
  </si>
  <si>
    <t>13| ms¯’vcb Aby`vb</t>
  </si>
  <si>
    <t>14| `y‡h©vM e¨e¯’v I ÎvY</t>
  </si>
  <si>
    <t>15| mgvwß †Ri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</si>
  <si>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BDwbqb cwil` ev‡RU dig ÒMÓ</t>
  </si>
  <si>
    <t>40,000/=</t>
  </si>
  <si>
    <t>60,000/=</t>
  </si>
  <si>
    <t>3,00,000/=</t>
  </si>
  <si>
    <t>20,000/=</t>
  </si>
  <si>
    <t>30,000/=</t>
  </si>
  <si>
    <t>50,000/=</t>
  </si>
  <si>
    <t>6| bjKzc ¯’vcb</t>
  </si>
  <si>
    <t>U. Ab¨vb¨</t>
  </si>
  <si>
    <t>Ask-1 ivR¯^ wnmve e¨q</t>
  </si>
  <si>
    <t>‡PŠMvQv, h‡kvi |</t>
  </si>
  <si>
    <t>10bs bvivqbcyi BDwbqb cwil` (GjwRwW AvBwW # 2411151)</t>
  </si>
  <si>
    <t>M| nvU evRvi</t>
  </si>
  <si>
    <r>
      <t>(1)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GjwRGmwc-2</t>
    </r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</si>
  <si>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wU,Avi</t>
    </r>
  </si>
  <si>
    <r>
      <t>(3)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KvweLv</t>
    </r>
  </si>
  <si>
    <r>
      <t>(4)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KvweUv</t>
    </r>
  </si>
  <si>
    <r>
      <t>(5)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Kg©ms¯’vb Kg©m~Px (</t>
    </r>
    <r>
      <rPr>
        <sz val="11"/>
        <color theme="1"/>
        <rFont val="SutonnyMJ"/>
      </rPr>
      <t>kÖwgK nvwRiv)</t>
    </r>
  </si>
  <si>
    <r>
      <t>(6)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bbI‡qR Kó eivÏ</t>
    </r>
  </si>
  <si>
    <t>4,00,000/=</t>
  </si>
  <si>
    <t>1,00,000/=</t>
  </si>
  <si>
    <t>6| wewea</t>
  </si>
  <si>
    <t>15,00,000/=</t>
  </si>
  <si>
    <t xml:space="preserve">   T. i¶Yv‡e¶Y </t>
  </si>
  <si>
    <t xml:space="preserve">4| Ki Av`vq LiP </t>
  </si>
  <si>
    <t>5|iv¯Ív wbg©vb I †givgZ</t>
  </si>
  <si>
    <t>10| `vwi`ª n«vm Kibt mvgvwRK wbivcËv</t>
  </si>
  <si>
    <r>
      <t>(7)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 xml:space="preserve"> wR,Avi</t>
    </r>
  </si>
  <si>
    <t>2,00,000/=</t>
  </si>
  <si>
    <t>1,500/=</t>
  </si>
  <si>
    <t>200/=</t>
  </si>
  <si>
    <t>5,00,000/=</t>
  </si>
  <si>
    <t>1,50,000/=</t>
  </si>
  <si>
    <t>10bs bvivqbcyi BDwbqb cwil`</t>
  </si>
  <si>
    <t>‡PŠMvQv , h‡kvi |</t>
  </si>
  <si>
    <t>‡gv: Rqbvj Av‡e`xb (gyKzj)</t>
  </si>
  <si>
    <t>‡gvQv: m‡ifvb †eMg</t>
  </si>
  <si>
    <t>‡gvQv: Ry‡jLv †eMg</t>
  </si>
  <si>
    <t>‡gvQv: iv‡eqv LvZzb</t>
  </si>
  <si>
    <t>‡gv: jvj wgqv</t>
  </si>
  <si>
    <t>‡gv: Kvgiæ¾vgvb</t>
  </si>
  <si>
    <t>‡gv: Avjx Avn¤§`</t>
  </si>
  <si>
    <t>‡gv: wgRvbyi ingvb</t>
  </si>
  <si>
    <t>‡gv: Kvgvj †nv‡mb gwjøK</t>
  </si>
  <si>
    <t>‡gv: eveyj †nv‡mb</t>
  </si>
  <si>
    <t>‡gv: Avmv`yj Bmjvg</t>
  </si>
  <si>
    <t>‡gv: †gv¯ÍvK †nv‡mb</t>
  </si>
  <si>
    <t>‡gv: gwbiæ¾vgvb wgjb</t>
  </si>
  <si>
    <t>5,50,000/=</t>
  </si>
  <si>
    <t>6,99,600/=</t>
  </si>
  <si>
    <t>10| e„ÿ †ivcb</t>
  </si>
  <si>
    <t>20,00,000/=</t>
  </si>
  <si>
    <t>7,75,600/=</t>
  </si>
  <si>
    <t>2019-2020A_©eQ‡ii AvbygvwbK ev‡RU</t>
  </si>
  <si>
    <t>2019-2020 A_©eQ‡ii AvbygvwbK ev‡RU</t>
  </si>
  <si>
    <t>7184/=</t>
  </si>
  <si>
    <t>25,000/=</t>
  </si>
  <si>
    <t>7,000/=</t>
  </si>
  <si>
    <t>84,000/=</t>
  </si>
  <si>
    <t>1,59,000/=</t>
  </si>
  <si>
    <t>3,20,000/=</t>
  </si>
  <si>
    <t>55,000/=</t>
  </si>
  <si>
    <t>10,61,000/=</t>
  </si>
  <si>
    <t>10,23,600/=</t>
  </si>
  <si>
    <t>23,00,000/=</t>
  </si>
  <si>
    <t>8,50,000/=</t>
  </si>
  <si>
    <t>4,50,000/=</t>
  </si>
  <si>
    <t>6,00,000/=</t>
  </si>
  <si>
    <t>44,00,000/=</t>
  </si>
  <si>
    <t>15,000/=</t>
  </si>
  <si>
    <t>1,08,50,200/=</t>
  </si>
  <si>
    <t>37,400/=</t>
  </si>
  <si>
    <t>43,52,000/=</t>
  </si>
  <si>
    <t>3,73,000/=</t>
  </si>
  <si>
    <t>17,00,000/=</t>
  </si>
  <si>
    <t>1,08,87,600/=</t>
  </si>
  <si>
    <t>1,19,11,200/=</t>
  </si>
  <si>
    <t>1,72,520/=</t>
  </si>
  <si>
    <t>2,09,920/=</t>
  </si>
  <si>
    <t>2020-2021 A_©eQ‡ii AvbygvwbK ev‡RU</t>
  </si>
  <si>
    <t>45,000/=</t>
  </si>
  <si>
    <t>10,41,000/=</t>
  </si>
  <si>
    <t>40,200/=</t>
  </si>
  <si>
    <t>9,98,800/=</t>
  </si>
  <si>
    <t>41,420/=</t>
  </si>
  <si>
    <t>3,96,848/=</t>
  </si>
  <si>
    <t>8,22,448/=</t>
  </si>
  <si>
    <t>1,05,37,048</t>
  </si>
  <si>
    <t>14,00,000/=</t>
  </si>
  <si>
    <t>3,14,000/=</t>
  </si>
  <si>
    <t>1,05,75,448/=</t>
  </si>
  <si>
    <t>2020-2021A_©eQ‡ii AvbygvwbK ev‡RU</t>
  </si>
  <si>
    <t>42,200/=</t>
  </si>
  <si>
    <t>1,15,78,048/=</t>
  </si>
  <si>
    <t>38,400/=</t>
  </si>
  <si>
    <t>2,48,320/=</t>
  </si>
  <si>
    <t>2021-2022A_©eQ‡ii AvbygvwbK ev‡RU</t>
  </si>
  <si>
    <t>2021-2022 A_©eQ‡ii AvbygvwbK ev‡RU</t>
  </si>
  <si>
    <t>A_© ermi t 2021 Ñ 2022</t>
  </si>
  <si>
    <t>‡gv: Bdmyd Avjx</t>
  </si>
  <si>
    <t>A_© ermi t 2021 Ñ2022</t>
  </si>
  <si>
    <t>A_© ermi t 2021-2022</t>
  </si>
  <si>
    <t>96,000/=</t>
  </si>
  <si>
    <t>1,70,000/=</t>
  </si>
  <si>
    <t>10,09,600/=</t>
  </si>
  <si>
    <t>12,000/=</t>
  </si>
  <si>
    <t>10,68,000/=</t>
  </si>
  <si>
    <t>52,000/=</t>
  </si>
  <si>
    <t>10,4,000/=</t>
  </si>
  <si>
    <t>7,583/=</t>
  </si>
  <si>
    <t>40,653/=</t>
  </si>
  <si>
    <t>1,45,420/=</t>
  </si>
  <si>
    <t>72,350/=</t>
  </si>
  <si>
    <t>6,83,820/=</t>
  </si>
  <si>
    <t>7,50,345/=</t>
  </si>
  <si>
    <t>7,28,000/=</t>
  </si>
  <si>
    <t>11,24,848</t>
  </si>
  <si>
    <t>11,24,848/=</t>
  </si>
  <si>
    <t>58,400/=</t>
  </si>
  <si>
    <t>3,11,656/</t>
  </si>
  <si>
    <t>1,02,92,669/=</t>
  </si>
  <si>
    <t>2,00,000/-</t>
  </si>
  <si>
    <t>50,000/-</t>
  </si>
  <si>
    <t>5,00,000/-</t>
  </si>
  <si>
    <t>3,00,000/-</t>
  </si>
  <si>
    <t>1,00,000/-</t>
  </si>
  <si>
    <t>2,00.000/-</t>
  </si>
  <si>
    <t>12,50,000/-</t>
  </si>
  <si>
    <t>12,68,221/=</t>
  </si>
  <si>
    <t>1,03,34,869/=</t>
  </si>
  <si>
    <t>1,03,51,069/=</t>
  </si>
  <si>
    <t>3,06,720/=</t>
  </si>
  <si>
    <t>A_© ermi t 2021Ñ2022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</si>
</sst>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2"/>
      <color theme="1"/>
      <name val="SutonnyMJ"/>
    </font>
    <font>
      <sz val="14"/>
      <color theme="1"/>
      <name val="SutonnyMJ"/>
    </font>
    <font>
      <sz val="15"/>
      <color theme="1"/>
      <name val="SutonnyMJ"/>
    </font>
    <font>
      <sz val="11"/>
      <color theme="1"/>
      <name val="SutonnyMJ"/>
    </font>
    <font>
      <sz val="13"/>
      <color theme="1"/>
      <name val="SutonnyMJ"/>
    </font>
    <font>
      <sz val="18"/>
      <color theme="1"/>
      <name val="SutonnyMJ"/>
    </font>
    <font>
      <sz val="23"/>
      <color theme="1"/>
      <name val="SutonnyMJ"/>
    </font>
    <font>
      <b/>
      <sz val="12"/>
      <color theme="1"/>
      <name val="SutonnyMJ"/>
    </font>
    <font>
      <b/>
      <u/>
      <sz val="11"/>
      <color theme="1"/>
      <name val="SutonnyMJ"/>
    </font>
    <font>
      <b/>
      <sz val="11"/>
      <color theme="1"/>
      <name val="SutonnyMJ"/>
    </font>
    <font>
      <b/>
      <sz val="12"/>
      <color theme="1"/>
      <name val="SutonnyAMJ"/>
    </font>
    <font>
      <sz val="7"/>
      <color theme="1"/>
      <name val="Times New Roman"/>
      <family val="1"/>
    </font>
    <font>
      <sz val="20"/>
      <color theme="1"/>
      <name val="SutonnyMJ"/>
    </font>
    <font>
      <sz val="10"/>
      <color theme="1"/>
      <name val="SutonnyMJ"/>
    </font>
    <font>
      <sz val="8"/>
      <color theme="1"/>
      <name val="SutonnyMJ"/>
    </font>
    <font>
      <sz val="11"/>
      <color theme="1"/>
      <name val="Times New Roman"/>
      <family val="1"/>
    </font>
    <font>
      <b/>
      <u val="double"/>
      <sz val="11"/>
      <color theme="1"/>
      <name val="SutonnyMJ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43" fontId="4" fillId="2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1" fillId="2" borderId="7" xfId="0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3" fontId="4" fillId="5" borderId="5" xfId="1" applyFont="1" applyFill="1" applyBorder="1" applyAlignment="1">
      <alignment horizontal="right" vertical="center" wrapText="1"/>
    </xf>
    <xf numFmtId="43" fontId="17" fillId="5" borderId="5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/>
    </xf>
    <xf numFmtId="0" fontId="4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43" fontId="1" fillId="6" borderId="5" xfId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 wrapText="1"/>
    </xf>
    <xf numFmtId="43" fontId="10" fillId="6" borderId="5" xfId="1" applyFont="1" applyFill="1" applyBorder="1" applyAlignment="1">
      <alignment horizontal="right" vertical="center" wrapText="1"/>
    </xf>
    <xf numFmtId="43" fontId="4" fillId="6" borderId="7" xfId="1" applyFont="1" applyFill="1" applyBorder="1" applyAlignment="1">
      <alignment horizontal="right" vertical="center" wrapText="1"/>
    </xf>
    <xf numFmtId="43" fontId="4" fillId="6" borderId="5" xfId="1" applyNumberFormat="1" applyFont="1" applyFill="1" applyBorder="1" applyAlignment="1">
      <alignment horizontal="right" vertical="center" wrapText="1"/>
    </xf>
    <xf numFmtId="43" fontId="4" fillId="6" borderId="5" xfId="1" applyFont="1" applyFill="1" applyBorder="1" applyAlignment="1">
      <alignment horizontal="right" vertical="center" wrapText="1"/>
    </xf>
    <xf numFmtId="43" fontId="1" fillId="6" borderId="5" xfId="1" applyFont="1" applyFill="1" applyBorder="1" applyAlignment="1">
      <alignment horizontal="righ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43" fontId="4" fillId="6" borderId="5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vertical="center" wrapText="1"/>
    </xf>
    <xf numFmtId="43" fontId="4" fillId="6" borderId="1" xfId="1" applyFont="1" applyFill="1" applyBorder="1" applyAlignment="1">
      <alignment horizontal="right" vertical="center" wrapText="1"/>
    </xf>
    <xf numFmtId="0" fontId="4" fillId="6" borderId="8" xfId="0" applyFont="1" applyFill="1" applyBorder="1" applyAlignment="1">
      <alignment vertical="center" wrapText="1"/>
    </xf>
    <xf numFmtId="43" fontId="4" fillId="6" borderId="12" xfId="1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center" vertical="center" wrapText="1"/>
    </xf>
    <xf numFmtId="44" fontId="4" fillId="6" borderId="1" xfId="1" applyNumberFormat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right"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horizontal="left" vertical="center" wrapText="1" indent="5"/>
    </xf>
    <xf numFmtId="0" fontId="1" fillId="6" borderId="7" xfId="0" applyFont="1" applyFill="1" applyBorder="1" applyAlignment="1">
      <alignment horizontal="right" vertical="center" wrapText="1"/>
    </xf>
    <xf numFmtId="43" fontId="1" fillId="0" borderId="5" xfId="1" applyFont="1" applyBorder="1" applyAlignment="1">
      <alignment horizontal="right" vertical="center" wrapText="1"/>
    </xf>
    <xf numFmtId="43" fontId="1" fillId="0" borderId="5" xfId="1" applyFont="1" applyBorder="1" applyAlignment="1">
      <alignment horizontal="right" wrapText="1"/>
    </xf>
    <xf numFmtId="0" fontId="14" fillId="6" borderId="5" xfId="0" applyFont="1" applyFill="1" applyBorder="1" applyAlignment="1">
      <alignment horizontal="center" vertical="center" wrapText="1"/>
    </xf>
    <xf numFmtId="43" fontId="17" fillId="6" borderId="5" xfId="1" applyFont="1" applyFill="1" applyBorder="1" applyAlignment="1">
      <alignment horizontal="right" vertical="center" wrapText="1"/>
    </xf>
    <xf numFmtId="0" fontId="0" fillId="6" borderId="0" xfId="0" applyFill="1"/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43" fontId="4" fillId="6" borderId="7" xfId="1" applyFont="1" applyFill="1" applyBorder="1" applyAlignment="1">
      <alignment horizontal="right" vertical="center" wrapText="1"/>
    </xf>
    <xf numFmtId="43" fontId="4" fillId="6" borderId="7" xfId="1" applyFont="1" applyFill="1" applyBorder="1" applyAlignment="1">
      <alignment horizontal="right" vertical="center" wrapText="1"/>
    </xf>
    <xf numFmtId="43" fontId="4" fillId="6" borderId="9" xfId="1" applyFont="1" applyFill="1" applyBorder="1" applyAlignment="1">
      <alignment horizontal="right" vertical="center" wrapText="1"/>
    </xf>
    <xf numFmtId="43" fontId="4" fillId="6" borderId="7" xfId="1" applyFont="1" applyFill="1" applyBorder="1" applyAlignment="1">
      <alignment horizontal="right" vertical="center" wrapText="1"/>
    </xf>
    <xf numFmtId="43" fontId="4" fillId="6" borderId="7" xfId="1" applyFont="1" applyFill="1" applyBorder="1" applyAlignment="1">
      <alignment horizontal="right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3" fontId="4" fillId="6" borderId="9" xfId="1" applyFont="1" applyFill="1" applyBorder="1" applyAlignment="1">
      <alignment horizontal="right" vertical="center" wrapText="1"/>
    </xf>
    <xf numFmtId="43" fontId="4" fillId="6" borderId="7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right" vertical="center" wrapText="1"/>
    </xf>
    <xf numFmtId="0" fontId="17" fillId="5" borderId="11" xfId="0" applyFont="1" applyFill="1" applyBorder="1" applyAlignment="1">
      <alignment horizontal="right" vertical="center" wrapText="1"/>
    </xf>
    <xf numFmtId="0" fontId="17" fillId="5" borderId="6" xfId="0" applyFont="1" applyFill="1" applyBorder="1" applyAlignment="1">
      <alignment horizontal="right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right" vertical="center" wrapText="1"/>
    </xf>
    <xf numFmtId="0" fontId="17" fillId="6" borderId="11" xfId="0" applyFont="1" applyFill="1" applyBorder="1" applyAlignment="1">
      <alignment horizontal="right" vertical="center" wrapText="1"/>
    </xf>
    <xf numFmtId="0" fontId="17" fillId="6" borderId="6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15" workbookViewId="0">
      <selection activeCell="M25" sqref="M25"/>
    </sheetView>
  </sheetViews>
  <sheetFormatPr defaultRowHeight="15"/>
  <cols>
    <col min="3" max="3" width="25.5703125" customWidth="1"/>
    <col min="4" max="4" width="16.5703125" customWidth="1"/>
    <col min="5" max="5" width="17.5703125" customWidth="1"/>
    <col min="6" max="6" width="20" customWidth="1"/>
  </cols>
  <sheetData>
    <row r="1" spans="1:9" ht="22.5">
      <c r="A1" s="71" t="s">
        <v>0</v>
      </c>
      <c r="B1" s="71"/>
      <c r="C1" s="71"/>
      <c r="D1" s="71"/>
      <c r="E1" s="71"/>
      <c r="F1" s="71"/>
    </row>
    <row r="2" spans="1:9" ht="15" customHeight="1">
      <c r="A2" s="72" t="s">
        <v>296</v>
      </c>
      <c r="B2" s="72"/>
      <c r="C2" s="72"/>
      <c r="D2" s="72"/>
      <c r="E2" s="72"/>
      <c r="F2" s="72"/>
    </row>
    <row r="3" spans="1:9" ht="15" customHeight="1">
      <c r="A3" s="73" t="s">
        <v>175</v>
      </c>
      <c r="B3" s="73"/>
      <c r="C3" s="73"/>
      <c r="D3" s="73"/>
      <c r="E3" s="73"/>
      <c r="F3" s="73"/>
    </row>
    <row r="4" spans="1:9" ht="15" customHeight="1">
      <c r="A4" s="73" t="s">
        <v>174</v>
      </c>
      <c r="B4" s="73"/>
      <c r="C4" s="73"/>
      <c r="D4" s="73"/>
      <c r="E4" s="73"/>
      <c r="F4" s="73"/>
    </row>
    <row r="5" spans="1:9">
      <c r="B5" s="2"/>
    </row>
    <row r="6" spans="1:9" ht="15" customHeight="1">
      <c r="A6" s="74" t="s">
        <v>1</v>
      </c>
      <c r="B6" s="74"/>
      <c r="C6" s="74"/>
      <c r="D6" s="74"/>
      <c r="E6" s="74"/>
      <c r="F6" s="74"/>
    </row>
    <row r="7" spans="1:9" ht="15.75" customHeight="1" thickBot="1">
      <c r="A7" s="74" t="s">
        <v>2</v>
      </c>
      <c r="B7" s="74"/>
      <c r="C7" s="74"/>
      <c r="D7" s="74"/>
      <c r="E7" s="74"/>
      <c r="F7" s="74"/>
    </row>
    <row r="8" spans="1:9" ht="36" customHeight="1">
      <c r="B8" s="75" t="s">
        <v>3</v>
      </c>
      <c r="C8" s="76"/>
      <c r="D8" s="61" t="s">
        <v>217</v>
      </c>
      <c r="E8" s="79" t="s">
        <v>255</v>
      </c>
      <c r="F8" s="79" t="s">
        <v>260</v>
      </c>
    </row>
    <row r="9" spans="1:9" ht="15.75" customHeight="1" thickBot="1">
      <c r="B9" s="77"/>
      <c r="C9" s="78"/>
      <c r="D9" s="62"/>
      <c r="E9" s="80"/>
      <c r="F9" s="80"/>
    </row>
    <row r="10" spans="1:9" ht="15.75" thickBot="1">
      <c r="B10" s="81">
        <v>1</v>
      </c>
      <c r="C10" s="82"/>
      <c r="D10" s="34"/>
      <c r="E10" s="34"/>
      <c r="F10" s="34"/>
    </row>
    <row r="11" spans="1:9" ht="20.25" customHeight="1" thickBot="1">
      <c r="B11" s="68" t="s">
        <v>4</v>
      </c>
      <c r="C11" s="35" t="s">
        <v>5</v>
      </c>
      <c r="D11" s="36"/>
      <c r="E11" s="36"/>
      <c r="F11" s="36"/>
    </row>
    <row r="12" spans="1:9" ht="18.75" customHeight="1" thickBot="1">
      <c r="B12" s="69"/>
      <c r="C12" s="37" t="s">
        <v>6</v>
      </c>
      <c r="D12" s="38" t="s">
        <v>226</v>
      </c>
      <c r="E12" s="38" t="s">
        <v>245</v>
      </c>
      <c r="F12" s="38" t="s">
        <v>270</v>
      </c>
    </row>
    <row r="13" spans="1:9" ht="17.25" thickBot="1">
      <c r="B13" s="69"/>
      <c r="C13" s="37" t="s">
        <v>7</v>
      </c>
      <c r="D13" s="36"/>
      <c r="E13" s="36"/>
      <c r="F13" s="36"/>
    </row>
    <row r="14" spans="1:9" ht="17.25" thickBot="1">
      <c r="B14" s="69"/>
      <c r="C14" s="37" t="s">
        <v>8</v>
      </c>
      <c r="D14" s="38" t="s">
        <v>226</v>
      </c>
      <c r="E14" s="38" t="s">
        <v>245</v>
      </c>
      <c r="F14" s="38" t="s">
        <v>270</v>
      </c>
    </row>
    <row r="15" spans="1:9" ht="21.75" customHeight="1" thickBot="1">
      <c r="B15" s="69"/>
      <c r="C15" s="37" t="s">
        <v>9</v>
      </c>
      <c r="D15" s="63" t="s">
        <v>227</v>
      </c>
      <c r="E15" s="63" t="s">
        <v>247</v>
      </c>
      <c r="F15" s="67" t="s">
        <v>268</v>
      </c>
      <c r="I15" s="30"/>
    </row>
    <row r="16" spans="1:9" ht="21.75" customHeight="1" thickBot="1">
      <c r="B16" s="70"/>
      <c r="C16" s="37" t="s">
        <v>10</v>
      </c>
      <c r="D16" s="40" t="s">
        <v>235</v>
      </c>
      <c r="E16" s="40" t="s">
        <v>256</v>
      </c>
      <c r="F16" s="40" t="s">
        <v>282</v>
      </c>
    </row>
    <row r="17" spans="2:9" ht="18" customHeight="1" thickBot="1">
      <c r="B17" s="68" t="s">
        <v>11</v>
      </c>
      <c r="C17" s="37" t="s">
        <v>12</v>
      </c>
      <c r="D17" s="36"/>
      <c r="E17" s="36"/>
      <c r="F17" s="36"/>
    </row>
    <row r="18" spans="2:9" ht="19.5" customHeight="1" thickBot="1">
      <c r="B18" s="69"/>
      <c r="C18" s="37" t="s">
        <v>13</v>
      </c>
      <c r="D18" s="41" t="s">
        <v>234</v>
      </c>
      <c r="E18" s="41" t="s">
        <v>251</v>
      </c>
      <c r="F18" s="41" t="s">
        <v>284</v>
      </c>
      <c r="I18" s="30"/>
    </row>
    <row r="19" spans="2:9" ht="21" customHeight="1" thickBot="1">
      <c r="B19" s="69"/>
      <c r="C19" s="37" t="s">
        <v>14</v>
      </c>
      <c r="D19" s="36"/>
      <c r="E19" s="36"/>
      <c r="F19" s="36"/>
    </row>
    <row r="20" spans="2:9" ht="17.25" thickBot="1">
      <c r="B20" s="69"/>
      <c r="C20" s="37" t="s">
        <v>15</v>
      </c>
      <c r="D20" s="41" t="s">
        <v>234</v>
      </c>
      <c r="E20" s="41" t="s">
        <v>251</v>
      </c>
      <c r="F20" s="41" t="s">
        <v>284</v>
      </c>
    </row>
    <row r="21" spans="2:9" ht="21" customHeight="1" thickBot="1">
      <c r="B21" s="69"/>
      <c r="C21" s="37" t="s">
        <v>16</v>
      </c>
      <c r="D21" s="42" t="s">
        <v>240</v>
      </c>
      <c r="E21" s="42" t="s">
        <v>257</v>
      </c>
      <c r="F21" s="42" t="s">
        <v>294</v>
      </c>
    </row>
    <row r="22" spans="2:9" ht="20.25" customHeight="1" thickBot="1">
      <c r="B22" s="69"/>
      <c r="C22" s="37" t="s">
        <v>17</v>
      </c>
      <c r="D22" s="41" t="s">
        <v>239</v>
      </c>
      <c r="E22" s="41" t="s">
        <v>254</v>
      </c>
      <c r="F22" s="41" t="s">
        <v>284</v>
      </c>
    </row>
    <row r="23" spans="2:9" ht="22.5" customHeight="1" thickBot="1">
      <c r="B23" s="69"/>
      <c r="C23" s="37" t="s">
        <v>18</v>
      </c>
      <c r="D23" s="40" t="s">
        <v>235</v>
      </c>
      <c r="E23" s="40" t="s">
        <v>258</v>
      </c>
      <c r="F23" s="40" t="s">
        <v>282</v>
      </c>
    </row>
    <row r="24" spans="2:9" ht="22.5" customHeight="1" thickBot="1">
      <c r="B24" s="69"/>
      <c r="C24" s="37" t="s">
        <v>19</v>
      </c>
      <c r="D24" s="42" t="s">
        <v>241</v>
      </c>
      <c r="E24" s="42" t="s">
        <v>242</v>
      </c>
      <c r="F24" s="40" t="s">
        <v>259</v>
      </c>
      <c r="H24" s="30"/>
    </row>
    <row r="25" spans="2:9" ht="21.75" customHeight="1" thickBot="1">
      <c r="B25" s="70"/>
      <c r="C25" s="37" t="s">
        <v>20</v>
      </c>
      <c r="D25" s="40" t="s">
        <v>242</v>
      </c>
      <c r="E25" s="40" t="s">
        <v>259</v>
      </c>
      <c r="F25" s="40" t="s">
        <v>295</v>
      </c>
    </row>
    <row r="26" spans="2:9">
      <c r="B26" s="2"/>
      <c r="H26" s="33"/>
    </row>
    <row r="27" spans="2:9" ht="18">
      <c r="B27" s="1"/>
    </row>
    <row r="28" spans="2:9" ht="18">
      <c r="B28" s="1"/>
    </row>
  </sheetData>
  <mergeCells count="12">
    <mergeCell ref="B17:B25"/>
    <mergeCell ref="A1:F1"/>
    <mergeCell ref="A2:F2"/>
    <mergeCell ref="A3:F3"/>
    <mergeCell ref="A4:F4"/>
    <mergeCell ref="A6:F6"/>
    <mergeCell ref="A7:F7"/>
    <mergeCell ref="B8:C9"/>
    <mergeCell ref="F8:F9"/>
    <mergeCell ref="B10:C10"/>
    <mergeCell ref="B11:B16"/>
    <mergeCell ref="E8:E9"/>
  </mergeCells>
  <pageMargins left="0.25" right="0.25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4"/>
  <sheetViews>
    <sheetView topLeftCell="A75" workbookViewId="0">
      <selection activeCell="E82" sqref="E82"/>
    </sheetView>
  </sheetViews>
  <sheetFormatPr defaultRowHeight="15"/>
  <cols>
    <col min="2" max="2" width="28.140625" customWidth="1"/>
    <col min="3" max="3" width="19.85546875" customWidth="1"/>
    <col min="4" max="5" width="20.5703125" customWidth="1"/>
    <col min="8" max="8" width="13.28515625" bestFit="1" customWidth="1"/>
    <col min="9" max="9" width="10.5703125" bestFit="1" customWidth="1"/>
    <col min="11" max="11" width="13.28515625" bestFit="1" customWidth="1"/>
  </cols>
  <sheetData>
    <row r="1" spans="1:5" ht="15" customHeight="1">
      <c r="A1" s="72" t="s">
        <v>0</v>
      </c>
      <c r="B1" s="72"/>
      <c r="C1" s="72"/>
      <c r="D1" s="72"/>
      <c r="E1" s="72"/>
    </row>
    <row r="2" spans="1:5" ht="15" customHeight="1">
      <c r="A2" s="88" t="s">
        <v>265</v>
      </c>
      <c r="B2" s="88"/>
      <c r="C2" s="88"/>
      <c r="D2" s="88"/>
      <c r="E2" s="88"/>
    </row>
    <row r="3" spans="1:5" ht="15" customHeight="1">
      <c r="A3" s="74" t="s">
        <v>175</v>
      </c>
      <c r="B3" s="74"/>
      <c r="C3" s="74"/>
      <c r="D3" s="74"/>
      <c r="E3" s="74"/>
    </row>
    <row r="4" spans="1:5" ht="15" customHeight="1">
      <c r="A4" s="74" t="s">
        <v>174</v>
      </c>
      <c r="B4" s="74"/>
      <c r="C4" s="74"/>
      <c r="D4" s="74"/>
      <c r="E4" s="74"/>
    </row>
    <row r="5" spans="1:5" ht="15" customHeight="1">
      <c r="A5" s="74" t="s">
        <v>21</v>
      </c>
      <c r="B5" s="74"/>
      <c r="C5" s="74"/>
      <c r="D5" s="74"/>
      <c r="E5" s="74"/>
    </row>
    <row r="6" spans="1:5" ht="15" customHeight="1">
      <c r="A6" s="72" t="s">
        <v>4</v>
      </c>
      <c r="B6" s="72"/>
      <c r="C6" s="72"/>
      <c r="D6" s="72"/>
      <c r="E6" s="72"/>
    </row>
    <row r="7" spans="1:5" ht="15.75" customHeight="1" thickBot="1">
      <c r="A7" s="72" t="s">
        <v>22</v>
      </c>
      <c r="B7" s="72"/>
      <c r="C7" s="72"/>
      <c r="D7" s="72"/>
      <c r="E7" s="72"/>
    </row>
    <row r="8" spans="1:5" ht="21" customHeight="1" thickBot="1">
      <c r="B8" s="83" t="s">
        <v>23</v>
      </c>
      <c r="C8" s="84"/>
      <c r="D8" s="84"/>
      <c r="E8" s="85"/>
    </row>
    <row r="9" spans="1:5" ht="52.5" customHeight="1" thickBot="1">
      <c r="B9" s="50" t="s">
        <v>24</v>
      </c>
      <c r="C9" s="34" t="s">
        <v>218</v>
      </c>
      <c r="D9" s="34" t="s">
        <v>243</v>
      </c>
      <c r="E9" s="34" t="s">
        <v>261</v>
      </c>
    </row>
    <row r="10" spans="1:5" ht="15.75" thickBot="1">
      <c r="B10" s="50">
        <v>1</v>
      </c>
      <c r="C10" s="34"/>
      <c r="D10" s="34"/>
      <c r="E10" s="34"/>
    </row>
    <row r="11" spans="1:5" ht="22.5" customHeight="1" thickBot="1">
      <c r="B11" s="44" t="s">
        <v>25</v>
      </c>
      <c r="C11" s="44"/>
      <c r="D11" s="44"/>
      <c r="E11" s="44"/>
    </row>
    <row r="12" spans="1:5" ht="18.75" customHeight="1">
      <c r="B12" s="79" t="s">
        <v>40</v>
      </c>
      <c r="C12" s="65" t="s">
        <v>212</v>
      </c>
      <c r="D12" s="86" t="s">
        <v>212</v>
      </c>
      <c r="E12" s="86" t="s">
        <v>212</v>
      </c>
    </row>
    <row r="13" spans="1:5" ht="15" customHeight="1" thickBot="1">
      <c r="B13" s="80"/>
      <c r="C13" s="66"/>
      <c r="D13" s="87"/>
      <c r="E13" s="87"/>
    </row>
    <row r="14" spans="1:5" ht="30.75" customHeight="1" thickBot="1">
      <c r="B14" s="44" t="s">
        <v>26</v>
      </c>
      <c r="C14" s="41" t="s">
        <v>224</v>
      </c>
      <c r="D14" s="41" t="s">
        <v>224</v>
      </c>
      <c r="E14" s="41" t="s">
        <v>167</v>
      </c>
    </row>
    <row r="15" spans="1:5" ht="22.5" customHeight="1" thickBot="1">
      <c r="B15" s="44" t="s">
        <v>27</v>
      </c>
      <c r="C15" s="41" t="s">
        <v>168</v>
      </c>
      <c r="D15" s="41" t="s">
        <v>233</v>
      </c>
      <c r="E15" s="41" t="s">
        <v>220</v>
      </c>
    </row>
    <row r="16" spans="1:5" ht="21" customHeight="1" thickBot="1">
      <c r="B16" s="44" t="s">
        <v>28</v>
      </c>
      <c r="C16" s="41"/>
      <c r="D16" s="41"/>
      <c r="E16" s="41"/>
    </row>
    <row r="17" spans="2:5" ht="20.25" customHeight="1" thickBot="1">
      <c r="B17" s="44" t="s">
        <v>29</v>
      </c>
      <c r="C17" s="41"/>
      <c r="D17" s="41"/>
      <c r="E17" s="41"/>
    </row>
    <row r="18" spans="2:5" ht="15.75" customHeight="1">
      <c r="B18" s="79" t="s">
        <v>41</v>
      </c>
      <c r="C18" s="65"/>
      <c r="D18" s="86"/>
      <c r="E18" s="86"/>
    </row>
    <row r="19" spans="2:5" ht="15.75" customHeight="1" thickBot="1">
      <c r="B19" s="80"/>
      <c r="C19" s="66"/>
      <c r="D19" s="87"/>
      <c r="E19" s="87"/>
    </row>
    <row r="20" spans="2:5" ht="15.75" thickBot="1">
      <c r="B20" s="44" t="s">
        <v>30</v>
      </c>
      <c r="C20" s="41" t="s">
        <v>220</v>
      </c>
      <c r="D20" s="41" t="s">
        <v>168</v>
      </c>
      <c r="E20" s="41" t="s">
        <v>169</v>
      </c>
    </row>
    <row r="21" spans="2:5" ht="30" customHeight="1" thickBot="1">
      <c r="B21" s="44" t="s">
        <v>31</v>
      </c>
      <c r="C21" s="51" t="s">
        <v>225</v>
      </c>
      <c r="D21" s="51" t="s">
        <v>244</v>
      </c>
      <c r="E21" s="51" t="s">
        <v>225</v>
      </c>
    </row>
    <row r="22" spans="2:5" ht="22.5" customHeight="1" thickBot="1">
      <c r="B22" s="44" t="s">
        <v>32</v>
      </c>
      <c r="C22" s="44"/>
      <c r="D22" s="44"/>
      <c r="E22" s="44"/>
    </row>
    <row r="23" spans="2:5" ht="20.25" customHeight="1" thickBot="1">
      <c r="B23" s="44" t="s">
        <v>33</v>
      </c>
      <c r="C23" s="41" t="s">
        <v>221</v>
      </c>
      <c r="D23" s="41" t="s">
        <v>221</v>
      </c>
      <c r="E23" s="41" t="s">
        <v>269</v>
      </c>
    </row>
    <row r="24" spans="2:5" ht="16.5" customHeight="1" thickBot="1">
      <c r="B24" s="44" t="s">
        <v>34</v>
      </c>
      <c r="C24" s="41"/>
      <c r="D24" s="41"/>
      <c r="E24" s="41"/>
    </row>
    <row r="25" spans="2:5" ht="23.25" customHeight="1" thickBot="1">
      <c r="B25" s="44" t="s">
        <v>35</v>
      </c>
      <c r="C25" s="41"/>
      <c r="D25" s="41"/>
      <c r="E25" s="41"/>
    </row>
    <row r="26" spans="2:5" ht="32.25" customHeight="1" thickBot="1">
      <c r="B26" s="44" t="s">
        <v>36</v>
      </c>
      <c r="C26" s="41"/>
      <c r="D26" s="41"/>
      <c r="E26" s="41"/>
    </row>
    <row r="27" spans="2:5" ht="22.5" customHeight="1" thickBot="1">
      <c r="B27" s="44" t="s">
        <v>37</v>
      </c>
      <c r="C27" s="41" t="s">
        <v>222</v>
      </c>
      <c r="D27" s="41" t="s">
        <v>222</v>
      </c>
      <c r="E27" s="41" t="s">
        <v>266</v>
      </c>
    </row>
    <row r="28" spans="2:5" ht="20.25" customHeight="1" thickBot="1">
      <c r="B28" s="44" t="s">
        <v>38</v>
      </c>
      <c r="C28" s="41"/>
      <c r="D28" s="41"/>
      <c r="E28" s="41"/>
    </row>
    <row r="29" spans="2:5" ht="15.75" thickBot="1">
      <c r="B29" s="52" t="s">
        <v>39</v>
      </c>
      <c r="C29" s="38" t="s">
        <v>226</v>
      </c>
      <c r="D29" s="38" t="s">
        <v>245</v>
      </c>
      <c r="E29" s="38" t="s">
        <v>270</v>
      </c>
    </row>
    <row r="49" spans="2:5" ht="15.75" thickBot="1">
      <c r="B49" s="31" t="s">
        <v>173</v>
      </c>
    </row>
    <row r="50" spans="2:5" ht="15.75" thickBot="1">
      <c r="B50" s="89" t="s">
        <v>42</v>
      </c>
      <c r="C50" s="90"/>
      <c r="D50" s="90"/>
      <c r="E50" s="91"/>
    </row>
    <row r="51" spans="2:5" ht="29.25" thickBot="1">
      <c r="B51" s="43" t="s">
        <v>43</v>
      </c>
      <c r="C51" s="34" t="s">
        <v>218</v>
      </c>
      <c r="D51" s="34" t="s">
        <v>243</v>
      </c>
      <c r="E51" s="34" t="s">
        <v>261</v>
      </c>
    </row>
    <row r="52" spans="2:5" ht="15.75" thickBot="1">
      <c r="B52" s="43">
        <v>1</v>
      </c>
      <c r="C52" s="34">
        <v>4</v>
      </c>
      <c r="D52" s="34">
        <v>4</v>
      </c>
      <c r="E52" s="34">
        <v>4</v>
      </c>
    </row>
    <row r="53" spans="2:5" ht="15.75" thickBot="1">
      <c r="B53" s="44" t="s">
        <v>44</v>
      </c>
      <c r="C53" s="44"/>
      <c r="D53" s="44"/>
      <c r="E53" s="44"/>
    </row>
    <row r="54" spans="2:5" ht="15.75" thickBot="1">
      <c r="B54" s="44" t="s">
        <v>45</v>
      </c>
      <c r="C54" s="45" t="s">
        <v>213</v>
      </c>
      <c r="D54" s="45" t="s">
        <v>213</v>
      </c>
      <c r="E54" s="45" t="s">
        <v>213</v>
      </c>
    </row>
    <row r="55" spans="2:5" ht="29.25" thickBot="1">
      <c r="B55" s="46" t="s">
        <v>68</v>
      </c>
      <c r="C55" s="47"/>
      <c r="D55" s="47"/>
      <c r="E55" s="47"/>
    </row>
    <row r="56" spans="2:5" ht="15.75" thickBot="1">
      <c r="B56" s="44" t="s">
        <v>46</v>
      </c>
      <c r="C56" s="41"/>
      <c r="D56" s="41"/>
      <c r="E56" s="41"/>
    </row>
    <row r="57" spans="2:5" ht="29.25" thickBot="1">
      <c r="B57" s="46" t="s">
        <v>66</v>
      </c>
      <c r="C57" s="47"/>
      <c r="D57" s="47"/>
      <c r="E57" s="47"/>
    </row>
    <row r="58" spans="2:5" ht="15.75" thickBot="1">
      <c r="B58" s="44" t="s">
        <v>67</v>
      </c>
      <c r="C58" s="41"/>
      <c r="D58" s="41"/>
      <c r="E58" s="41"/>
    </row>
    <row r="59" spans="2:5" ht="15.75" thickBot="1">
      <c r="B59" s="44" t="s">
        <v>47</v>
      </c>
      <c r="C59" s="41"/>
      <c r="D59" s="41"/>
      <c r="E59" s="41"/>
    </row>
    <row r="60" spans="2:5" ht="15.75" thickBot="1">
      <c r="B60" s="44" t="s">
        <v>48</v>
      </c>
      <c r="C60" s="41"/>
      <c r="D60" s="41"/>
      <c r="E60" s="41"/>
    </row>
    <row r="61" spans="2:5" ht="15.75" thickBot="1">
      <c r="B61" s="44" t="s">
        <v>49</v>
      </c>
      <c r="C61" s="41" t="s">
        <v>223</v>
      </c>
      <c r="D61" s="41" t="s">
        <v>223</v>
      </c>
      <c r="E61" s="41" t="s">
        <v>267</v>
      </c>
    </row>
    <row r="62" spans="2:5" ht="15.75" thickBot="1">
      <c r="B62" s="44" t="s">
        <v>50</v>
      </c>
      <c r="C62" s="44"/>
      <c r="D62" s="44"/>
      <c r="E62" s="44"/>
    </row>
    <row r="63" spans="2:5" ht="15.75" thickBot="1">
      <c r="B63" s="44" t="s">
        <v>51</v>
      </c>
      <c r="C63" s="41"/>
      <c r="D63" s="41"/>
      <c r="E63" s="41"/>
    </row>
    <row r="64" spans="2:5" ht="15.75" thickBot="1">
      <c r="B64" s="44" t="s">
        <v>52</v>
      </c>
      <c r="C64" s="41" t="s">
        <v>165</v>
      </c>
      <c r="D64" s="41" t="s">
        <v>169</v>
      </c>
      <c r="E64" s="41" t="s">
        <v>220</v>
      </c>
    </row>
    <row r="65" spans="2:8" ht="15.75" thickBot="1">
      <c r="B65" s="44" t="s">
        <v>53</v>
      </c>
      <c r="C65" s="41"/>
      <c r="D65" s="41"/>
      <c r="E65" s="41"/>
    </row>
    <row r="66" spans="2:8" ht="15.75" thickBot="1">
      <c r="B66" s="44" t="s">
        <v>54</v>
      </c>
      <c r="C66" s="41"/>
      <c r="D66" s="41"/>
      <c r="E66" s="41"/>
    </row>
    <row r="67" spans="2:8" ht="15.75" thickBot="1">
      <c r="B67" s="44" t="s">
        <v>55</v>
      </c>
      <c r="C67" s="41"/>
      <c r="D67" s="41"/>
      <c r="E67" s="41"/>
    </row>
    <row r="68" spans="2:8" ht="15.75" thickBot="1">
      <c r="B68" s="44" t="s">
        <v>56</v>
      </c>
      <c r="C68" s="41"/>
      <c r="D68" s="41"/>
      <c r="E68" s="41"/>
    </row>
    <row r="69" spans="2:8" ht="15.75" thickBot="1">
      <c r="B69" s="44" t="s">
        <v>57</v>
      </c>
      <c r="C69" s="41"/>
      <c r="D69" s="41"/>
      <c r="E69" s="41"/>
    </row>
    <row r="70" spans="2:8" ht="15.75" thickBot="1">
      <c r="B70" s="44" t="s">
        <v>58</v>
      </c>
      <c r="C70" s="41"/>
      <c r="D70" s="41"/>
      <c r="E70" s="41"/>
    </row>
    <row r="71" spans="2:8" ht="15.75" thickBot="1">
      <c r="B71" s="44" t="s">
        <v>59</v>
      </c>
      <c r="C71" s="41" t="s">
        <v>220</v>
      </c>
      <c r="D71" s="41" t="s">
        <v>168</v>
      </c>
      <c r="E71" s="41" t="s">
        <v>168</v>
      </c>
    </row>
    <row r="72" spans="2:8" ht="15.75" thickBot="1">
      <c r="B72" s="44" t="s">
        <v>187</v>
      </c>
      <c r="C72" s="41"/>
      <c r="D72" s="41"/>
      <c r="E72" s="41"/>
    </row>
    <row r="73" spans="2:8" ht="15.75" customHeight="1" thickBot="1">
      <c r="B73" s="44" t="s">
        <v>172</v>
      </c>
      <c r="C73" s="41"/>
      <c r="D73" s="41"/>
      <c r="E73" s="41"/>
    </row>
    <row r="74" spans="2:8" ht="15.75" thickBot="1">
      <c r="B74" s="48" t="s">
        <v>60</v>
      </c>
      <c r="C74" s="49" t="s">
        <v>165</v>
      </c>
      <c r="D74" s="49" t="s">
        <v>246</v>
      </c>
      <c r="E74" s="49" t="s">
        <v>244</v>
      </c>
    </row>
    <row r="75" spans="2:8" ht="18" customHeight="1" thickBot="1">
      <c r="B75" s="46" t="s">
        <v>188</v>
      </c>
      <c r="C75" s="47"/>
      <c r="D75" s="47"/>
      <c r="E75" s="47"/>
    </row>
    <row r="76" spans="2:8" ht="15.75" thickBot="1">
      <c r="B76" s="44" t="s">
        <v>189</v>
      </c>
      <c r="C76" s="41"/>
      <c r="D76" s="41"/>
      <c r="E76" s="41"/>
      <c r="H76" s="32"/>
    </row>
    <row r="77" spans="2:8" ht="21" customHeight="1" thickBot="1">
      <c r="B77" s="44" t="s">
        <v>171</v>
      </c>
      <c r="C77" s="41"/>
      <c r="D77" s="41"/>
      <c r="E77" s="41"/>
    </row>
    <row r="78" spans="2:8" ht="15.75" thickBot="1">
      <c r="B78" s="44" t="s">
        <v>61</v>
      </c>
      <c r="C78" s="47"/>
      <c r="D78" s="47"/>
      <c r="E78" s="47"/>
    </row>
    <row r="79" spans="2:8" ht="15.75" thickBot="1">
      <c r="B79" s="44" t="s">
        <v>62</v>
      </c>
      <c r="C79" s="64"/>
      <c r="D79" s="64"/>
      <c r="E79" s="39"/>
    </row>
    <row r="80" spans="2:8" ht="15.75" thickBot="1">
      <c r="B80" s="44" t="s">
        <v>63</v>
      </c>
      <c r="C80" s="41"/>
      <c r="D80" s="41"/>
      <c r="E80" s="41"/>
    </row>
    <row r="81" spans="2:11" ht="15.75" thickBot="1">
      <c r="B81" s="44" t="s">
        <v>64</v>
      </c>
      <c r="C81" s="41" t="s">
        <v>166</v>
      </c>
      <c r="D81" s="41" t="s">
        <v>170</v>
      </c>
      <c r="E81" s="41" t="s">
        <v>170</v>
      </c>
      <c r="H81" s="23">
        <f>SUM(E54:E81)</f>
        <v>0</v>
      </c>
      <c r="I81" s="23"/>
      <c r="K81" s="23"/>
    </row>
    <row r="82" spans="2:11" ht="15.75" thickBot="1">
      <c r="B82" s="44" t="s">
        <v>65</v>
      </c>
      <c r="C82" s="64" t="s">
        <v>227</v>
      </c>
      <c r="D82" s="64" t="s">
        <v>247</v>
      </c>
      <c r="E82" s="66" t="s">
        <v>268</v>
      </c>
    </row>
    <row r="83" spans="2:11">
      <c r="B83" s="7"/>
    </row>
    <row r="84" spans="2:11">
      <c r="B84" s="7"/>
    </row>
  </sheetData>
  <mergeCells count="15">
    <mergeCell ref="E18:E19"/>
    <mergeCell ref="A7:E7"/>
    <mergeCell ref="B12:B13"/>
    <mergeCell ref="B18:B19"/>
    <mergeCell ref="B50:E50"/>
    <mergeCell ref="D12:D13"/>
    <mergeCell ref="D18:D19"/>
    <mergeCell ref="A6:E6"/>
    <mergeCell ref="B8:E8"/>
    <mergeCell ref="E12:E13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1"/>
  <sheetViews>
    <sheetView workbookViewId="0">
      <selection activeCell="E70" sqref="E70"/>
    </sheetView>
  </sheetViews>
  <sheetFormatPr defaultRowHeight="15"/>
  <cols>
    <col min="1" max="1" width="10" customWidth="1"/>
    <col min="2" max="2" width="27.7109375" customWidth="1"/>
    <col min="3" max="3" width="17.85546875" customWidth="1"/>
    <col min="4" max="4" width="19.85546875" customWidth="1"/>
    <col min="5" max="5" width="20.7109375" customWidth="1"/>
  </cols>
  <sheetData>
    <row r="1" spans="1:5">
      <c r="B1" s="7"/>
    </row>
    <row r="2" spans="1:5" ht="15.75" customHeight="1" thickBot="1">
      <c r="A2" s="74" t="s">
        <v>69</v>
      </c>
      <c r="B2" s="74"/>
      <c r="C2" s="74"/>
      <c r="D2" s="74"/>
      <c r="E2" s="74"/>
    </row>
    <row r="3" spans="1:5" ht="30" thickBot="1">
      <c r="B3" s="92" t="s">
        <v>23</v>
      </c>
      <c r="C3" s="93"/>
      <c r="D3" s="93"/>
      <c r="E3" s="94"/>
    </row>
    <row r="4" spans="1:5" ht="41.25" customHeight="1" thickBot="1">
      <c r="B4" s="50" t="s">
        <v>24</v>
      </c>
      <c r="C4" s="34" t="s">
        <v>218</v>
      </c>
      <c r="D4" s="34" t="s">
        <v>243</v>
      </c>
      <c r="E4" s="34" t="s">
        <v>261</v>
      </c>
    </row>
    <row r="5" spans="1:5" ht="18.75" customHeight="1" thickBot="1">
      <c r="B5" s="53" t="s">
        <v>70</v>
      </c>
      <c r="C5" s="41"/>
      <c r="D5" s="41"/>
      <c r="E5" s="41"/>
    </row>
    <row r="6" spans="1:5" ht="18" customHeight="1" thickBot="1">
      <c r="B6" s="53" t="s">
        <v>71</v>
      </c>
      <c r="C6" s="41"/>
      <c r="D6" s="41"/>
      <c r="E6" s="41"/>
    </row>
    <row r="7" spans="1:5" ht="18.75" customHeight="1" thickBot="1">
      <c r="B7" s="54" t="s">
        <v>72</v>
      </c>
      <c r="C7" s="41"/>
      <c r="D7" s="41"/>
      <c r="E7" s="41"/>
    </row>
    <row r="8" spans="1:5" ht="20.25" customHeight="1" thickBot="1">
      <c r="B8" s="54" t="s">
        <v>73</v>
      </c>
      <c r="C8" s="41"/>
      <c r="D8" s="41"/>
      <c r="E8" s="41"/>
    </row>
    <row r="9" spans="1:5" ht="17.25" customHeight="1" thickBot="1">
      <c r="B9" s="53" t="s">
        <v>74</v>
      </c>
      <c r="C9" s="41"/>
      <c r="D9" s="41"/>
      <c r="E9" s="41"/>
    </row>
    <row r="10" spans="1:5" ht="20.25" customHeight="1" thickBot="1">
      <c r="B10" s="54" t="s">
        <v>177</v>
      </c>
      <c r="C10" s="41" t="s">
        <v>228</v>
      </c>
      <c r="D10" s="41" t="s">
        <v>215</v>
      </c>
      <c r="E10" s="41" t="s">
        <v>215</v>
      </c>
    </row>
    <row r="11" spans="1:5" ht="20.25" customHeight="1" thickBot="1">
      <c r="B11" s="54" t="s">
        <v>178</v>
      </c>
      <c r="C11" s="41" t="s">
        <v>229</v>
      </c>
      <c r="D11" s="41" t="s">
        <v>229</v>
      </c>
      <c r="E11" s="41" t="s">
        <v>277</v>
      </c>
    </row>
    <row r="12" spans="1:5" ht="16.5" customHeight="1" thickBot="1">
      <c r="B12" s="54" t="s">
        <v>179</v>
      </c>
      <c r="C12" s="41" t="s">
        <v>230</v>
      </c>
      <c r="D12" s="41" t="s">
        <v>230</v>
      </c>
      <c r="E12" s="41" t="s">
        <v>283</v>
      </c>
    </row>
    <row r="13" spans="1:5" ht="17.25" customHeight="1" thickBot="1">
      <c r="B13" s="54" t="s">
        <v>180</v>
      </c>
      <c r="C13" s="41" t="s">
        <v>231</v>
      </c>
      <c r="D13" s="41" t="s">
        <v>231</v>
      </c>
      <c r="E13" s="41" t="s">
        <v>278</v>
      </c>
    </row>
    <row r="14" spans="1:5" ht="30.75" thickBot="1">
      <c r="B14" s="54" t="s">
        <v>181</v>
      </c>
      <c r="C14" s="41" t="s">
        <v>232</v>
      </c>
      <c r="D14" s="41" t="s">
        <v>232</v>
      </c>
      <c r="E14" s="41" t="s">
        <v>236</v>
      </c>
    </row>
    <row r="15" spans="1:5" ht="15.75" thickBot="1">
      <c r="B15" s="54" t="s">
        <v>182</v>
      </c>
      <c r="C15" s="41" t="s">
        <v>195</v>
      </c>
      <c r="D15" s="41" t="s">
        <v>195</v>
      </c>
      <c r="E15" s="41" t="s">
        <v>192</v>
      </c>
    </row>
    <row r="16" spans="1:5" ht="15.75" thickBot="1">
      <c r="B16" s="54" t="s">
        <v>191</v>
      </c>
      <c r="C16" s="41"/>
      <c r="D16" s="41"/>
      <c r="E16" s="41"/>
    </row>
    <row r="17" spans="2:5" ht="34.5" customHeight="1" thickBot="1">
      <c r="B17" s="53" t="s">
        <v>176</v>
      </c>
      <c r="C17" s="41" t="s">
        <v>233</v>
      </c>
      <c r="D17" s="41" t="s">
        <v>233</v>
      </c>
      <c r="E17" s="41" t="s">
        <v>269</v>
      </c>
    </row>
    <row r="18" spans="2:5" ht="18.75" customHeight="1" thickBot="1">
      <c r="B18" s="53" t="s">
        <v>75</v>
      </c>
      <c r="C18" s="41"/>
      <c r="D18" s="41"/>
      <c r="E18" s="41"/>
    </row>
    <row r="19" spans="2:5" ht="15.75" thickBot="1">
      <c r="B19" s="53" t="s">
        <v>76</v>
      </c>
      <c r="C19" s="41" t="s">
        <v>166</v>
      </c>
      <c r="D19" s="41" t="s">
        <v>170</v>
      </c>
      <c r="E19" s="40" t="s">
        <v>282</v>
      </c>
    </row>
    <row r="20" spans="2:5" ht="21.75" customHeight="1" thickBot="1">
      <c r="B20" s="53" t="s">
        <v>158</v>
      </c>
      <c r="C20" s="41"/>
      <c r="D20" s="41"/>
      <c r="E20" s="41"/>
    </row>
    <row r="21" spans="2:5" ht="15.75" thickBot="1">
      <c r="B21" s="53" t="s">
        <v>159</v>
      </c>
      <c r="C21" s="41" t="s">
        <v>213</v>
      </c>
      <c r="D21" s="41" t="s">
        <v>213</v>
      </c>
      <c r="E21" s="41" t="s">
        <v>213</v>
      </c>
    </row>
    <row r="22" spans="2:5" ht="15.75" thickBot="1">
      <c r="B22" s="53" t="s">
        <v>160</v>
      </c>
      <c r="C22" s="42" t="s">
        <v>216</v>
      </c>
      <c r="D22" s="42" t="s">
        <v>250</v>
      </c>
      <c r="E22" s="56" t="s">
        <v>281</v>
      </c>
    </row>
    <row r="23" spans="2:5" ht="15.75" thickBot="1">
      <c r="B23" s="53" t="s">
        <v>157</v>
      </c>
      <c r="C23" s="41" t="s">
        <v>192</v>
      </c>
      <c r="D23" s="41" t="s">
        <v>196</v>
      </c>
      <c r="E23" s="41" t="s">
        <v>184</v>
      </c>
    </row>
    <row r="24" spans="2:5" ht="15.75" thickBot="1">
      <c r="B24" s="55" t="s">
        <v>77</v>
      </c>
      <c r="C24" s="41" t="s">
        <v>234</v>
      </c>
      <c r="D24" s="41" t="s">
        <v>251</v>
      </c>
      <c r="E24" s="41" t="s">
        <v>284</v>
      </c>
    </row>
    <row r="25" spans="2:5" ht="18" hidden="1" customHeight="1" thickBot="1">
      <c r="B25" s="13"/>
      <c r="C25" s="20"/>
      <c r="D25" s="20"/>
      <c r="E25" s="20"/>
    </row>
    <row r="26" spans="2:5" ht="15.75" hidden="1" thickBot="1">
      <c r="B26" s="10"/>
      <c r="C26" s="20"/>
      <c r="D26" s="20"/>
      <c r="E26" s="20"/>
    </row>
    <row r="27" spans="2:5" ht="15.75" hidden="1" thickBot="1">
      <c r="B27" s="24"/>
      <c r="C27" s="22"/>
      <c r="D27" s="22"/>
      <c r="E27" s="22"/>
    </row>
    <row r="28" spans="2:5" hidden="1">
      <c r="B28" s="7"/>
    </row>
    <row r="29" spans="2:5">
      <c r="B29" s="7"/>
    </row>
    <row r="30" spans="2:5">
      <c r="B30" s="7"/>
    </row>
    <row r="31" spans="2:5">
      <c r="B31" s="7"/>
    </row>
    <row r="32" spans="2:5">
      <c r="B32" s="7"/>
    </row>
    <row r="33" spans="1:5">
      <c r="B33" s="7"/>
    </row>
    <row r="34" spans="1:5">
      <c r="B34" s="7"/>
    </row>
    <row r="35" spans="1:5">
      <c r="B35" s="7"/>
    </row>
    <row r="36" spans="1:5">
      <c r="B36" s="7"/>
    </row>
    <row r="37" spans="1:5">
      <c r="B37" s="7"/>
    </row>
    <row r="38" spans="1:5">
      <c r="B38" s="7"/>
    </row>
    <row r="39" spans="1:5">
      <c r="B39" s="7"/>
    </row>
    <row r="40" spans="1:5">
      <c r="B40" s="7"/>
    </row>
    <row r="41" spans="1:5">
      <c r="B41" s="7"/>
    </row>
    <row r="42" spans="1:5">
      <c r="B42" s="7"/>
    </row>
    <row r="43" spans="1:5">
      <c r="B43" s="7"/>
    </row>
    <row r="44" spans="1:5">
      <c r="B44" s="7"/>
    </row>
    <row r="45" spans="1:5">
      <c r="B45" s="7"/>
    </row>
    <row r="46" spans="1:5">
      <c r="B46" s="7"/>
    </row>
    <row r="47" spans="1:5" ht="15.75" customHeight="1" thickBot="1">
      <c r="A47" s="74" t="s">
        <v>78</v>
      </c>
      <c r="B47" s="74"/>
      <c r="C47" s="74"/>
      <c r="D47" s="74"/>
      <c r="E47" s="74"/>
    </row>
    <row r="48" spans="1:5">
      <c r="B48" s="95" t="s">
        <v>42</v>
      </c>
      <c r="C48" s="96"/>
      <c r="D48" s="96"/>
      <c r="E48" s="97"/>
    </row>
    <row r="49" spans="2:5" ht="15.75" thickBot="1">
      <c r="B49" s="98"/>
      <c r="C49" s="99"/>
      <c r="D49" s="99"/>
      <c r="E49" s="100"/>
    </row>
    <row r="50" spans="2:5" ht="48.75" customHeight="1" thickBot="1">
      <c r="B50" s="43" t="s">
        <v>43</v>
      </c>
      <c r="C50" s="34" t="s">
        <v>218</v>
      </c>
      <c r="D50" s="34" t="s">
        <v>243</v>
      </c>
      <c r="E50" s="34" t="s">
        <v>261</v>
      </c>
    </row>
    <row r="51" spans="2:5" ht="15.75" thickBot="1">
      <c r="B51" s="43">
        <v>1</v>
      </c>
      <c r="C51" s="34">
        <v>4</v>
      </c>
      <c r="D51" s="34">
        <v>4</v>
      </c>
      <c r="E51" s="34">
        <v>4</v>
      </c>
    </row>
    <row r="52" spans="2:5" ht="19.5" customHeight="1" thickBot="1">
      <c r="B52" s="53" t="s">
        <v>79</v>
      </c>
      <c r="C52" s="40" t="s">
        <v>183</v>
      </c>
      <c r="D52" s="40" t="s">
        <v>183</v>
      </c>
      <c r="E52" s="40" t="s">
        <v>290</v>
      </c>
    </row>
    <row r="53" spans="2:5" ht="18" customHeight="1" thickBot="1">
      <c r="B53" s="53" t="s">
        <v>80</v>
      </c>
      <c r="C53" s="40" t="s">
        <v>170</v>
      </c>
      <c r="D53" s="40" t="s">
        <v>170</v>
      </c>
      <c r="E53" s="40" t="s">
        <v>289</v>
      </c>
    </row>
    <row r="54" spans="2:5" ht="20.25" customHeight="1" thickBot="1">
      <c r="B54" s="53" t="s">
        <v>81</v>
      </c>
      <c r="C54" s="40" t="s">
        <v>238</v>
      </c>
      <c r="D54" s="40" t="s">
        <v>186</v>
      </c>
      <c r="E54" s="40" t="s">
        <v>292</v>
      </c>
    </row>
    <row r="55" spans="2:5" ht="16.5" customHeight="1" thickBot="1">
      <c r="B55" s="53" t="s">
        <v>82</v>
      </c>
      <c r="C55" s="40" t="s">
        <v>186</v>
      </c>
      <c r="D55" s="40" t="s">
        <v>252</v>
      </c>
      <c r="E55" s="40" t="s">
        <v>291</v>
      </c>
    </row>
    <row r="56" spans="2:5" ht="15.75" thickBot="1">
      <c r="B56" s="53" t="s">
        <v>83</v>
      </c>
      <c r="C56" s="40" t="s">
        <v>184</v>
      </c>
      <c r="D56" s="40" t="s">
        <v>184</v>
      </c>
      <c r="E56" s="40" t="s">
        <v>286</v>
      </c>
    </row>
    <row r="57" spans="2:5" ht="15.75" thickBot="1">
      <c r="B57" s="53" t="s">
        <v>185</v>
      </c>
      <c r="C57" s="40" t="s">
        <v>192</v>
      </c>
      <c r="D57" s="40" t="s">
        <v>192</v>
      </c>
      <c r="E57" s="40"/>
    </row>
    <row r="58" spans="2:5" ht="15.75" thickBot="1">
      <c r="B58" s="53" t="s">
        <v>84</v>
      </c>
      <c r="C58" s="40" t="s">
        <v>170</v>
      </c>
      <c r="D58" s="40" t="s">
        <v>170</v>
      </c>
      <c r="E58" s="40" t="s">
        <v>286</v>
      </c>
    </row>
    <row r="59" spans="2:5" ht="15.75" thickBot="1">
      <c r="B59" s="53" t="s">
        <v>85</v>
      </c>
      <c r="C59" s="40" t="s">
        <v>237</v>
      </c>
      <c r="D59" s="40" t="s">
        <v>253</v>
      </c>
      <c r="E59" s="40" t="s">
        <v>287</v>
      </c>
    </row>
    <row r="60" spans="2:5" ht="17.25" customHeight="1" thickBot="1">
      <c r="B60" s="53" t="s">
        <v>86</v>
      </c>
      <c r="C60" s="40" t="s">
        <v>183</v>
      </c>
      <c r="D60" s="40" t="s">
        <v>183</v>
      </c>
      <c r="E60" s="40" t="s">
        <v>288</v>
      </c>
    </row>
    <row r="61" spans="2:5" ht="17.25" customHeight="1" thickBot="1">
      <c r="B61" s="53" t="s">
        <v>190</v>
      </c>
      <c r="C61" s="41" t="s">
        <v>236</v>
      </c>
      <c r="D61" s="41" t="s">
        <v>236</v>
      </c>
      <c r="E61" s="41" t="s">
        <v>232</v>
      </c>
    </row>
    <row r="62" spans="2:5" ht="15.75" thickBot="1">
      <c r="B62" s="53" t="s">
        <v>214</v>
      </c>
      <c r="C62" s="40" t="s">
        <v>184</v>
      </c>
      <c r="D62" s="40" t="s">
        <v>184</v>
      </c>
      <c r="E62" s="40" t="s">
        <v>289</v>
      </c>
    </row>
    <row r="63" spans="2:5" ht="15.75" thickBot="1">
      <c r="B63" s="53" t="s">
        <v>87</v>
      </c>
      <c r="C63" s="40" t="s">
        <v>170</v>
      </c>
      <c r="D63" s="40" t="s">
        <v>170</v>
      </c>
      <c r="E63" s="40" t="s">
        <v>286</v>
      </c>
    </row>
    <row r="64" spans="2:5" ht="15.75" thickBot="1">
      <c r="B64" s="53" t="s">
        <v>88</v>
      </c>
      <c r="C64" s="40" t="s">
        <v>184</v>
      </c>
      <c r="D64" s="40" t="s">
        <v>184</v>
      </c>
      <c r="E64" s="40" t="s">
        <v>285</v>
      </c>
    </row>
    <row r="65" spans="2:5" ht="15.75" thickBot="1">
      <c r="B65" s="53" t="s">
        <v>161</v>
      </c>
      <c r="C65" s="40"/>
      <c r="D65" s="40"/>
      <c r="E65" s="40"/>
    </row>
    <row r="66" spans="2:5" ht="15.75" thickBot="1">
      <c r="B66" s="53" t="s">
        <v>159</v>
      </c>
      <c r="C66" s="41" t="s">
        <v>213</v>
      </c>
      <c r="D66" s="41" t="s">
        <v>213</v>
      </c>
      <c r="E66" s="41" t="s">
        <v>213</v>
      </c>
    </row>
    <row r="67" spans="2:5" ht="18" customHeight="1" thickBot="1">
      <c r="B67" s="53" t="s">
        <v>160</v>
      </c>
      <c r="C67" s="42" t="s">
        <v>216</v>
      </c>
      <c r="D67" s="42" t="s">
        <v>250</v>
      </c>
      <c r="E67" s="56" t="s">
        <v>281</v>
      </c>
    </row>
    <row r="68" spans="2:5" ht="15.75" thickBot="1">
      <c r="B68" s="53" t="s">
        <v>162</v>
      </c>
      <c r="C68" s="40"/>
      <c r="D68" s="40"/>
      <c r="E68" s="40"/>
    </row>
    <row r="69" spans="2:5" ht="15.75" thickBot="1">
      <c r="B69" s="53" t="s">
        <v>163</v>
      </c>
      <c r="C69" s="40" t="s">
        <v>235</v>
      </c>
      <c r="D69" s="40" t="s">
        <v>235</v>
      </c>
      <c r="E69" s="40" t="s">
        <v>256</v>
      </c>
    </row>
    <row r="70" spans="2:5" ht="15.75" thickBot="1">
      <c r="B70" s="55" t="s">
        <v>89</v>
      </c>
      <c r="C70" s="41" t="s">
        <v>239</v>
      </c>
      <c r="D70" s="41" t="s">
        <v>254</v>
      </c>
      <c r="E70" s="41" t="s">
        <v>293</v>
      </c>
    </row>
    <row r="71" spans="2:5">
      <c r="B71" s="6"/>
    </row>
  </sheetData>
  <mergeCells count="4">
    <mergeCell ref="B3:E3"/>
    <mergeCell ref="B48:E49"/>
    <mergeCell ref="A2:E2"/>
    <mergeCell ref="A47:E47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1"/>
  <sheetViews>
    <sheetView topLeftCell="A36" workbookViewId="0">
      <selection sqref="A1:P1"/>
    </sheetView>
  </sheetViews>
  <sheetFormatPr defaultRowHeight="15"/>
  <cols>
    <col min="1" max="1" width="0.42578125" customWidth="1"/>
    <col min="2" max="2" width="11.5703125" hidden="1" customWidth="1"/>
    <col min="3" max="3" width="4.7109375" customWidth="1"/>
    <col min="4" max="4" width="17.28515625" customWidth="1"/>
    <col min="5" max="5" width="10.42578125" customWidth="1"/>
    <col min="6" max="6" width="13.140625" customWidth="1"/>
    <col min="7" max="7" width="11.140625" customWidth="1"/>
    <col min="8" max="9" width="11.85546875" customWidth="1"/>
    <col min="10" max="10" width="13.28515625" customWidth="1"/>
    <col min="11" max="11" width="6.42578125" customWidth="1"/>
    <col min="12" max="12" width="14.5703125" customWidth="1"/>
    <col min="13" max="13" width="11.42578125" customWidth="1"/>
    <col min="14" max="14" width="12.140625" customWidth="1"/>
    <col min="15" max="15" width="15" customWidth="1"/>
    <col min="16" max="16" width="12.5703125" customWidth="1"/>
  </cols>
  <sheetData>
    <row r="1" spans="1:16" ht="1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5" customHeight="1">
      <c r="A2" s="88" t="s">
        <v>264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5" customHeight="1">
      <c r="A3" s="74" t="s">
        <v>197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15" customHeight="1">
      <c r="A4" s="74" t="s">
        <v>198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ht="15" customHeight="1">
      <c r="A5" s="74" t="s">
        <v>164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15.75" customHeight="1" thickBot="1">
      <c r="A6" s="119" t="s">
        <v>90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6" ht="27" customHeight="1">
      <c r="B7" s="117" t="s">
        <v>91</v>
      </c>
      <c r="C7" s="106" t="s">
        <v>92</v>
      </c>
      <c r="D7" s="106" t="s">
        <v>93</v>
      </c>
      <c r="E7" s="106" t="s">
        <v>94</v>
      </c>
      <c r="F7" s="106" t="s">
        <v>95</v>
      </c>
      <c r="G7" s="106" t="s">
        <v>96</v>
      </c>
      <c r="H7" s="106" t="s">
        <v>97</v>
      </c>
      <c r="I7" s="106" t="s">
        <v>98</v>
      </c>
      <c r="J7" s="106" t="s">
        <v>99</v>
      </c>
      <c r="K7" s="106" t="s">
        <v>135</v>
      </c>
      <c r="L7" s="106" t="s">
        <v>134</v>
      </c>
      <c r="M7" s="106" t="s">
        <v>136</v>
      </c>
      <c r="N7" s="106" t="s">
        <v>137</v>
      </c>
      <c r="O7" s="106" t="s">
        <v>138</v>
      </c>
      <c r="P7" s="106" t="s">
        <v>100</v>
      </c>
    </row>
    <row r="8" spans="1:16" ht="15.75" thickBot="1">
      <c r="B8" s="118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6" ht="15.75" thickBot="1">
      <c r="B9" s="5">
        <v>1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>
        <v>8</v>
      </c>
      <c r="K9" s="3">
        <v>9</v>
      </c>
      <c r="L9" s="3">
        <v>10</v>
      </c>
      <c r="M9" s="3">
        <v>11</v>
      </c>
      <c r="N9" s="3">
        <v>12</v>
      </c>
      <c r="O9" s="3">
        <v>13</v>
      </c>
      <c r="P9" s="3">
        <v>14</v>
      </c>
    </row>
    <row r="10" spans="1:16" ht="16.5" thickBot="1">
      <c r="B10" s="115" t="s">
        <v>101</v>
      </c>
      <c r="C10" s="3">
        <v>1</v>
      </c>
      <c r="D10" s="12" t="s">
        <v>102</v>
      </c>
      <c r="E10" s="9">
        <v>1</v>
      </c>
      <c r="F10" s="57">
        <v>20350</v>
      </c>
      <c r="G10" s="56" t="s">
        <v>219</v>
      </c>
      <c r="H10" s="56" t="s">
        <v>193</v>
      </c>
      <c r="I10" s="56" t="s">
        <v>194</v>
      </c>
      <c r="J10" s="19"/>
      <c r="K10" s="19" t="s">
        <v>103</v>
      </c>
      <c r="L10" s="56">
        <v>2035</v>
      </c>
      <c r="M10" s="56" t="s">
        <v>248</v>
      </c>
      <c r="N10" s="56">
        <v>33070</v>
      </c>
      <c r="O10" s="56" t="s">
        <v>249</v>
      </c>
      <c r="P10" s="11"/>
    </row>
    <row r="11" spans="1:16" ht="40.5" customHeight="1" thickBot="1">
      <c r="B11" s="116"/>
      <c r="C11" s="3">
        <v>2</v>
      </c>
      <c r="D11" s="12" t="s">
        <v>104</v>
      </c>
      <c r="E11" s="3">
        <v>1</v>
      </c>
      <c r="F11" s="57"/>
      <c r="G11" s="56"/>
      <c r="H11" s="56"/>
      <c r="I11" s="56"/>
      <c r="J11" s="19"/>
      <c r="K11" s="19"/>
      <c r="L11" s="56"/>
      <c r="M11" s="56"/>
      <c r="N11" s="56"/>
      <c r="O11" s="56"/>
      <c r="P11" s="11"/>
    </row>
    <row r="12" spans="1:16" ht="18.75" customHeight="1" thickBot="1">
      <c r="B12" s="115" t="s">
        <v>105</v>
      </c>
      <c r="C12" s="3">
        <v>3</v>
      </c>
      <c r="D12" s="12" t="s">
        <v>106</v>
      </c>
      <c r="E12" s="3">
        <v>1</v>
      </c>
      <c r="F12" s="57">
        <f>-M12</f>
        <v>0</v>
      </c>
      <c r="G12" s="56">
        <v>0</v>
      </c>
      <c r="H12" s="56">
        <v>0</v>
      </c>
      <c r="I12" s="56">
        <v>0</v>
      </c>
      <c r="J12" s="19">
        <v>0</v>
      </c>
      <c r="K12" s="19" t="s">
        <v>103</v>
      </c>
      <c r="L12" s="56" t="s">
        <v>103</v>
      </c>
      <c r="M12" s="56"/>
      <c r="N12" s="56"/>
      <c r="O12" s="56"/>
      <c r="P12" s="11"/>
    </row>
    <row r="13" spans="1:16" ht="30.75" thickBot="1">
      <c r="B13" s="116"/>
      <c r="C13" s="3">
        <v>4</v>
      </c>
      <c r="D13" s="12" t="s">
        <v>107</v>
      </c>
      <c r="E13" s="3">
        <v>9</v>
      </c>
      <c r="F13" s="57" t="s">
        <v>271</v>
      </c>
      <c r="G13" s="56">
        <v>0</v>
      </c>
      <c r="H13" s="56">
        <v>0</v>
      </c>
      <c r="I13" s="56">
        <v>0</v>
      </c>
      <c r="J13" s="19">
        <v>0</v>
      </c>
      <c r="K13" s="19" t="s">
        <v>103</v>
      </c>
      <c r="L13" s="56" t="s">
        <v>103</v>
      </c>
      <c r="M13" s="56" t="s">
        <v>272</v>
      </c>
      <c r="N13" s="56" t="s">
        <v>273</v>
      </c>
      <c r="O13" s="56" t="s">
        <v>279</v>
      </c>
      <c r="P13" s="11"/>
    </row>
    <row r="14" spans="1:16" ht="30.75" thickBot="1">
      <c r="B14" s="112" t="s">
        <v>108</v>
      </c>
      <c r="C14" s="113"/>
      <c r="D14" s="114"/>
      <c r="E14" s="9">
        <v>12</v>
      </c>
      <c r="F14" s="56" t="s">
        <v>276</v>
      </c>
      <c r="G14" s="56" t="s">
        <v>219</v>
      </c>
      <c r="H14" s="56" t="s">
        <v>193</v>
      </c>
      <c r="I14" s="56" t="s">
        <v>194</v>
      </c>
      <c r="J14" s="19">
        <f t="shared" ref="J14:K14" si="0">SUM(J10:J13)</f>
        <v>0</v>
      </c>
      <c r="K14" s="19">
        <f t="shared" si="0"/>
        <v>0</v>
      </c>
      <c r="L14" s="56">
        <v>2035</v>
      </c>
      <c r="M14" s="56" t="s">
        <v>275</v>
      </c>
      <c r="N14" s="56" t="s">
        <v>274</v>
      </c>
      <c r="O14" s="56" t="s">
        <v>280</v>
      </c>
      <c r="P14" s="11"/>
    </row>
    <row r="15" spans="1:16">
      <c r="B15" s="15"/>
      <c r="C15" s="15"/>
      <c r="D15" s="15"/>
      <c r="E15" s="16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>
      <c r="B16" s="15"/>
      <c r="C16" s="15"/>
      <c r="D16" s="15"/>
      <c r="E16" s="16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>
      <c r="B17" s="15"/>
      <c r="C17" s="15"/>
      <c r="D17" s="15"/>
      <c r="E17" s="16"/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>
      <c r="B18" s="15"/>
      <c r="C18" s="15"/>
      <c r="D18" s="15"/>
      <c r="E18" s="16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>
      <c r="B19" s="15"/>
      <c r="C19" s="15"/>
      <c r="D19" s="15"/>
      <c r="E19" s="16"/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>
      <c r="B20" s="15"/>
      <c r="C20" s="15"/>
      <c r="D20" s="15"/>
      <c r="E20" s="16"/>
      <c r="F20" s="16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>
      <c r="B21" s="15"/>
      <c r="C21" s="15"/>
      <c r="D21" s="15"/>
      <c r="E21" s="16"/>
      <c r="F21" s="16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B22" s="15"/>
      <c r="C22" s="15"/>
      <c r="D22" s="15"/>
      <c r="E22" s="16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>
      <c r="B23" s="15"/>
      <c r="C23" s="15"/>
      <c r="D23" s="15"/>
      <c r="E23" s="16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>
      <c r="B24" s="15"/>
      <c r="C24" s="15"/>
      <c r="D24" s="15"/>
      <c r="E24" s="16"/>
      <c r="F24" s="16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>
      <c r="B25" s="15"/>
      <c r="C25" s="15"/>
      <c r="D25" s="15"/>
      <c r="E25" s="16"/>
      <c r="F25" s="16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>
      <c r="B26" s="15"/>
      <c r="C26" s="15"/>
      <c r="D26" s="15"/>
      <c r="E26" s="16"/>
      <c r="F26" s="16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>
      <c r="B27" s="15"/>
      <c r="C27" s="15"/>
      <c r="D27" s="15"/>
      <c r="E27" s="16"/>
      <c r="F27" s="16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>
      <c r="B28" s="15"/>
      <c r="C28" s="15"/>
      <c r="D28" s="15"/>
      <c r="E28" s="16"/>
      <c r="F28" s="16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>
      <c r="B29" s="15"/>
      <c r="C29" s="15"/>
      <c r="D29" s="15"/>
      <c r="E29" s="16"/>
      <c r="F29" s="16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>
      <c r="B30" s="15"/>
      <c r="C30" s="15"/>
      <c r="D30" s="15"/>
      <c r="E30" s="16"/>
      <c r="F30" s="16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>
      <c r="B31" s="15"/>
      <c r="C31" s="15"/>
      <c r="D31" s="15"/>
      <c r="E31" s="16"/>
      <c r="F31" s="16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6.5" customHeight="1" thickBot="1">
      <c r="A32" s="111" t="s">
        <v>109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2:12" ht="15.75" customHeight="1" thickBot="1">
      <c r="B33" s="21"/>
      <c r="C33" s="101" t="s">
        <v>110</v>
      </c>
      <c r="D33" s="25" t="s">
        <v>111</v>
      </c>
      <c r="E33" s="25" t="s">
        <v>112</v>
      </c>
      <c r="F33" s="108" t="s">
        <v>113</v>
      </c>
      <c r="G33" s="109"/>
      <c r="H33" s="109"/>
      <c r="I33" s="109"/>
      <c r="J33" s="109"/>
      <c r="K33" s="109"/>
      <c r="L33" s="110"/>
    </row>
    <row r="34" spans="2:12" ht="15.75" customHeight="1" thickBot="1">
      <c r="C34" s="102"/>
      <c r="D34" s="26"/>
      <c r="E34" s="26"/>
      <c r="F34" s="27" t="s">
        <v>114</v>
      </c>
      <c r="G34" s="27" t="s">
        <v>115</v>
      </c>
      <c r="H34" s="27" t="s">
        <v>108</v>
      </c>
      <c r="I34" s="27" t="s">
        <v>116</v>
      </c>
      <c r="J34" s="27" t="s">
        <v>117</v>
      </c>
      <c r="K34" s="27" t="s">
        <v>118</v>
      </c>
      <c r="L34" s="27" t="s">
        <v>119</v>
      </c>
    </row>
    <row r="35" spans="2:12" ht="22.5" customHeight="1" thickBot="1">
      <c r="C35" s="8" t="s">
        <v>139</v>
      </c>
      <c r="D35" s="17" t="s">
        <v>199</v>
      </c>
      <c r="E35" s="17" t="s">
        <v>120</v>
      </c>
      <c r="F35" s="20">
        <v>4500</v>
      </c>
      <c r="G35" s="20">
        <v>5500</v>
      </c>
      <c r="H35" s="20">
        <v>10000</v>
      </c>
      <c r="I35" s="20">
        <v>10000</v>
      </c>
      <c r="J35" s="28">
        <f>SUM(I35*12)</f>
        <v>120000</v>
      </c>
      <c r="K35" s="20">
        <v>0</v>
      </c>
      <c r="L35" s="28">
        <f>SUM(J35-K35)</f>
        <v>120000</v>
      </c>
    </row>
    <row r="36" spans="2:12" ht="23.25" customHeight="1" thickBot="1">
      <c r="C36" s="8" t="s">
        <v>140</v>
      </c>
      <c r="D36" s="17" t="s">
        <v>200</v>
      </c>
      <c r="E36" s="17" t="s">
        <v>121</v>
      </c>
      <c r="F36" s="20">
        <v>3600</v>
      </c>
      <c r="G36" s="20">
        <v>4400</v>
      </c>
      <c r="H36" s="20">
        <v>8000</v>
      </c>
      <c r="I36" s="20">
        <v>8000</v>
      </c>
      <c r="J36" s="28">
        <f t="shared" ref="J36:J47" si="1">SUM(I36*12)</f>
        <v>96000</v>
      </c>
      <c r="K36" s="20">
        <v>0</v>
      </c>
      <c r="L36" s="28">
        <f t="shared" ref="L36:L47" si="2">SUM(J36-K36)</f>
        <v>96000</v>
      </c>
    </row>
    <row r="37" spans="2:12" ht="21.75" customHeight="1" thickBot="1">
      <c r="C37" s="8" t="s">
        <v>141</v>
      </c>
      <c r="D37" s="17" t="s">
        <v>201</v>
      </c>
      <c r="E37" s="17" t="s">
        <v>122</v>
      </c>
      <c r="F37" s="20">
        <v>3600</v>
      </c>
      <c r="G37" s="20">
        <v>4400</v>
      </c>
      <c r="H37" s="20">
        <v>8000</v>
      </c>
      <c r="I37" s="20">
        <v>8000</v>
      </c>
      <c r="J37" s="28">
        <f t="shared" si="1"/>
        <v>96000</v>
      </c>
      <c r="K37" s="20">
        <v>0</v>
      </c>
      <c r="L37" s="28">
        <f t="shared" si="2"/>
        <v>96000</v>
      </c>
    </row>
    <row r="38" spans="2:12" ht="24.75" customHeight="1" thickBot="1">
      <c r="C38" s="8" t="s">
        <v>142</v>
      </c>
      <c r="D38" s="17" t="s">
        <v>202</v>
      </c>
      <c r="E38" s="17" t="s">
        <v>123</v>
      </c>
      <c r="F38" s="20">
        <v>3600</v>
      </c>
      <c r="G38" s="20">
        <v>4400</v>
      </c>
      <c r="H38" s="20">
        <v>8000</v>
      </c>
      <c r="I38" s="20">
        <v>8000</v>
      </c>
      <c r="J38" s="28">
        <f t="shared" si="1"/>
        <v>96000</v>
      </c>
      <c r="K38" s="20">
        <v>0</v>
      </c>
      <c r="L38" s="28">
        <f t="shared" si="2"/>
        <v>96000</v>
      </c>
    </row>
    <row r="39" spans="2:12" ht="17.25" customHeight="1" thickBot="1">
      <c r="C39" s="8" t="s">
        <v>143</v>
      </c>
      <c r="D39" s="17" t="s">
        <v>203</v>
      </c>
      <c r="E39" s="17" t="s">
        <v>124</v>
      </c>
      <c r="F39" s="20">
        <v>3600</v>
      </c>
      <c r="G39" s="20">
        <v>4400</v>
      </c>
      <c r="H39" s="20">
        <v>8000</v>
      </c>
      <c r="I39" s="20">
        <v>8000</v>
      </c>
      <c r="J39" s="28">
        <f t="shared" si="1"/>
        <v>96000</v>
      </c>
      <c r="K39" s="20">
        <v>0</v>
      </c>
      <c r="L39" s="28">
        <f t="shared" si="2"/>
        <v>96000</v>
      </c>
    </row>
    <row r="40" spans="2:12" ht="21" customHeight="1" thickBot="1">
      <c r="C40" s="8" t="s">
        <v>144</v>
      </c>
      <c r="D40" s="17" t="s">
        <v>204</v>
      </c>
      <c r="E40" s="17" t="s">
        <v>125</v>
      </c>
      <c r="F40" s="20">
        <v>3600</v>
      </c>
      <c r="G40" s="20">
        <v>4400</v>
      </c>
      <c r="H40" s="20">
        <v>8000</v>
      </c>
      <c r="I40" s="20">
        <v>8000</v>
      </c>
      <c r="J40" s="28">
        <f t="shared" si="1"/>
        <v>96000</v>
      </c>
      <c r="K40" s="20">
        <v>0</v>
      </c>
      <c r="L40" s="28">
        <f t="shared" si="2"/>
        <v>96000</v>
      </c>
    </row>
    <row r="41" spans="2:12" ht="21" customHeight="1" thickBot="1">
      <c r="C41" s="8" t="s">
        <v>145</v>
      </c>
      <c r="D41" s="17" t="s">
        <v>205</v>
      </c>
      <c r="E41" s="17" t="s">
        <v>126</v>
      </c>
      <c r="F41" s="20">
        <v>3600</v>
      </c>
      <c r="G41" s="20">
        <v>4400</v>
      </c>
      <c r="H41" s="20">
        <v>8000</v>
      </c>
      <c r="I41" s="20">
        <v>8000</v>
      </c>
      <c r="J41" s="28">
        <f t="shared" si="1"/>
        <v>96000</v>
      </c>
      <c r="K41" s="20">
        <v>0</v>
      </c>
      <c r="L41" s="28">
        <f t="shared" si="2"/>
        <v>96000</v>
      </c>
    </row>
    <row r="42" spans="2:12" ht="20.25" customHeight="1" thickBot="1">
      <c r="C42" s="8" t="s">
        <v>146</v>
      </c>
      <c r="D42" s="17" t="s">
        <v>206</v>
      </c>
      <c r="E42" s="17" t="s">
        <v>127</v>
      </c>
      <c r="F42" s="20">
        <v>3600</v>
      </c>
      <c r="G42" s="20">
        <v>4400</v>
      </c>
      <c r="H42" s="20">
        <v>8000</v>
      </c>
      <c r="I42" s="20">
        <v>8000</v>
      </c>
      <c r="J42" s="28">
        <f t="shared" si="1"/>
        <v>96000</v>
      </c>
      <c r="K42" s="20">
        <v>0</v>
      </c>
      <c r="L42" s="28">
        <f t="shared" si="2"/>
        <v>96000</v>
      </c>
    </row>
    <row r="43" spans="2:12" ht="20.25" customHeight="1" thickBot="1">
      <c r="C43" s="8" t="s">
        <v>147</v>
      </c>
      <c r="D43" s="17" t="s">
        <v>207</v>
      </c>
      <c r="E43" s="17" t="s">
        <v>128</v>
      </c>
      <c r="F43" s="20">
        <v>3600</v>
      </c>
      <c r="G43" s="20">
        <v>4400</v>
      </c>
      <c r="H43" s="20">
        <v>8000</v>
      </c>
      <c r="I43" s="20">
        <v>8000</v>
      </c>
      <c r="J43" s="28">
        <f t="shared" si="1"/>
        <v>96000</v>
      </c>
      <c r="K43" s="20">
        <v>0</v>
      </c>
      <c r="L43" s="28">
        <f t="shared" si="2"/>
        <v>96000</v>
      </c>
    </row>
    <row r="44" spans="2:12" ht="30" thickBot="1">
      <c r="C44" s="8" t="s">
        <v>148</v>
      </c>
      <c r="D44" s="17" t="s">
        <v>208</v>
      </c>
      <c r="E44" s="17" t="s">
        <v>129</v>
      </c>
      <c r="F44" s="20">
        <v>3600</v>
      </c>
      <c r="G44" s="20">
        <v>4400</v>
      </c>
      <c r="H44" s="20">
        <v>8000</v>
      </c>
      <c r="I44" s="20">
        <v>8000</v>
      </c>
      <c r="J44" s="28">
        <f t="shared" si="1"/>
        <v>96000</v>
      </c>
      <c r="K44" s="20">
        <v>0</v>
      </c>
      <c r="L44" s="28">
        <f t="shared" si="2"/>
        <v>96000</v>
      </c>
    </row>
    <row r="45" spans="2:12" ht="19.5" customHeight="1" thickBot="1">
      <c r="C45" s="8" t="s">
        <v>149</v>
      </c>
      <c r="D45" s="17" t="s">
        <v>209</v>
      </c>
      <c r="E45" s="17" t="s">
        <v>130</v>
      </c>
      <c r="F45" s="20">
        <v>3600</v>
      </c>
      <c r="G45" s="20">
        <v>4400</v>
      </c>
      <c r="H45" s="20">
        <v>8000</v>
      </c>
      <c r="I45" s="20">
        <v>8000</v>
      </c>
      <c r="J45" s="28">
        <f t="shared" si="1"/>
        <v>96000</v>
      </c>
      <c r="K45" s="20">
        <v>0</v>
      </c>
      <c r="L45" s="28">
        <f t="shared" si="2"/>
        <v>96000</v>
      </c>
    </row>
    <row r="46" spans="2:12" ht="30" thickBot="1">
      <c r="C46" s="8" t="s">
        <v>150</v>
      </c>
      <c r="D46" s="17" t="s">
        <v>210</v>
      </c>
      <c r="E46" s="17" t="s">
        <v>131</v>
      </c>
      <c r="F46" s="20">
        <v>3600</v>
      </c>
      <c r="G46" s="20">
        <v>4400</v>
      </c>
      <c r="H46" s="20">
        <v>8000</v>
      </c>
      <c r="I46" s="20">
        <v>8000</v>
      </c>
      <c r="J46" s="28">
        <f t="shared" si="1"/>
        <v>96000</v>
      </c>
      <c r="K46" s="20">
        <v>0</v>
      </c>
      <c r="L46" s="28">
        <f t="shared" si="2"/>
        <v>96000</v>
      </c>
    </row>
    <row r="47" spans="2:12" ht="30" thickBot="1">
      <c r="C47" s="8" t="s">
        <v>151</v>
      </c>
      <c r="D47" s="17" t="s">
        <v>211</v>
      </c>
      <c r="E47" s="17" t="s">
        <v>132</v>
      </c>
      <c r="F47" s="20">
        <v>3600</v>
      </c>
      <c r="G47" s="20">
        <v>4400</v>
      </c>
      <c r="H47" s="20">
        <v>8000</v>
      </c>
      <c r="I47" s="20">
        <v>8000</v>
      </c>
      <c r="J47" s="28">
        <f t="shared" si="1"/>
        <v>96000</v>
      </c>
      <c r="K47" s="20">
        <v>0</v>
      </c>
      <c r="L47" s="28">
        <f t="shared" si="2"/>
        <v>96000</v>
      </c>
    </row>
    <row r="48" spans="2:12" ht="15.75" thickBot="1">
      <c r="C48" s="103" t="s">
        <v>133</v>
      </c>
      <c r="D48" s="104"/>
      <c r="E48" s="105"/>
      <c r="F48" s="29">
        <f>SUM(F35:F47)</f>
        <v>47700</v>
      </c>
      <c r="G48" s="29">
        <f>SUM(G35:G47)</f>
        <v>58300</v>
      </c>
      <c r="H48" s="29">
        <v>106000</v>
      </c>
      <c r="I48" s="29">
        <f t="shared" ref="I48:L48" si="3">SUM(I35:I47)</f>
        <v>106000</v>
      </c>
      <c r="J48" s="29">
        <v>1272000</v>
      </c>
      <c r="K48" s="29">
        <f t="shared" si="3"/>
        <v>0</v>
      </c>
      <c r="L48" s="29">
        <f t="shared" si="3"/>
        <v>1272000</v>
      </c>
    </row>
    <row r="50" spans="2:2">
      <c r="B50" s="14"/>
    </row>
    <row r="51" spans="2:2">
      <c r="B51" s="7"/>
    </row>
  </sheetData>
  <mergeCells count="28">
    <mergeCell ref="O7:O8"/>
    <mergeCell ref="A1:P1"/>
    <mergeCell ref="A2:P2"/>
    <mergeCell ref="A3:P3"/>
    <mergeCell ref="A4:P4"/>
    <mergeCell ref="A5:P5"/>
    <mergeCell ref="A6:P6"/>
    <mergeCell ref="P7:P8"/>
    <mergeCell ref="L7:L8"/>
    <mergeCell ref="K7:K8"/>
    <mergeCell ref="M7:M8"/>
    <mergeCell ref="N7:N8"/>
    <mergeCell ref="C33:C34"/>
    <mergeCell ref="C48:E48"/>
    <mergeCell ref="H7:H8"/>
    <mergeCell ref="I7:I8"/>
    <mergeCell ref="J7:J8"/>
    <mergeCell ref="G7:G8"/>
    <mergeCell ref="F33:L33"/>
    <mergeCell ref="A32:L32"/>
    <mergeCell ref="B14:D14"/>
    <mergeCell ref="B10:B11"/>
    <mergeCell ref="B12:B13"/>
    <mergeCell ref="B7:B8"/>
    <mergeCell ref="C7:C8"/>
    <mergeCell ref="D7:D8"/>
    <mergeCell ref="E7:E8"/>
    <mergeCell ref="F7:F8"/>
  </mergeCells>
  <pageMargins left="0.25" right="0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3" sqref="A3:G3"/>
    </sheetView>
  </sheetViews>
  <sheetFormatPr defaultRowHeight="15"/>
  <cols>
    <col min="3" max="3" width="31.140625" customWidth="1"/>
    <col min="4" max="4" width="21.85546875" customWidth="1"/>
    <col min="5" max="5" width="21.28515625" customWidth="1"/>
    <col min="6" max="6" width="15.28515625" customWidth="1"/>
    <col min="7" max="7" width="16.42578125" customWidth="1"/>
  </cols>
  <sheetData>
    <row r="2" spans="1:7" ht="15" customHeight="1">
      <c r="A2" s="72" t="s">
        <v>0</v>
      </c>
      <c r="B2" s="72"/>
      <c r="C2" s="72"/>
      <c r="D2" s="72"/>
      <c r="E2" s="72"/>
      <c r="F2" s="72"/>
      <c r="G2" s="72"/>
    </row>
    <row r="3" spans="1:7" ht="15" customHeight="1">
      <c r="A3" s="88" t="s">
        <v>262</v>
      </c>
      <c r="B3" s="88"/>
      <c r="C3" s="88"/>
      <c r="D3" s="88"/>
      <c r="E3" s="88"/>
      <c r="F3" s="88"/>
      <c r="G3" s="88"/>
    </row>
    <row r="4" spans="1:7" ht="15" customHeight="1">
      <c r="A4" s="74" t="s">
        <v>197</v>
      </c>
      <c r="B4" s="74"/>
      <c r="C4" s="74"/>
      <c r="D4" s="74"/>
      <c r="E4" s="74"/>
      <c r="F4" s="74"/>
      <c r="G4" s="74"/>
    </row>
    <row r="5" spans="1:7">
      <c r="A5" s="74" t="s">
        <v>198</v>
      </c>
      <c r="B5" s="74"/>
      <c r="C5" s="74"/>
      <c r="D5" s="74"/>
      <c r="E5" s="74"/>
      <c r="F5" s="74"/>
      <c r="G5" s="74"/>
    </row>
    <row r="6" spans="1:7">
      <c r="A6" s="74" t="s">
        <v>156</v>
      </c>
      <c r="B6" s="74"/>
      <c r="C6" s="74"/>
      <c r="D6" s="74"/>
      <c r="E6" s="74"/>
      <c r="F6" s="74"/>
      <c r="G6" s="74"/>
    </row>
    <row r="7" spans="1:7" ht="15.75" thickBot="1"/>
    <row r="8" spans="1:7" ht="45.75" thickBot="1">
      <c r="B8" s="18" t="s">
        <v>92</v>
      </c>
      <c r="C8" s="4" t="s">
        <v>152</v>
      </c>
      <c r="D8" s="4" t="s">
        <v>153</v>
      </c>
      <c r="E8" s="4" t="s">
        <v>154</v>
      </c>
      <c r="F8" s="4" t="s">
        <v>155</v>
      </c>
      <c r="G8" s="4" t="s">
        <v>100</v>
      </c>
    </row>
    <row r="9" spans="1:7" ht="15.75" thickBot="1">
      <c r="B9" s="5">
        <v>1</v>
      </c>
      <c r="C9" s="3"/>
      <c r="D9" s="3">
        <v>0</v>
      </c>
      <c r="E9" s="3">
        <v>0</v>
      </c>
      <c r="F9" s="3">
        <v>0</v>
      </c>
      <c r="G9" s="3"/>
    </row>
    <row r="10" spans="1:7" ht="15.75" thickBot="1">
      <c r="B10" s="5">
        <v>2</v>
      </c>
      <c r="C10" s="3"/>
      <c r="D10" s="3">
        <v>0</v>
      </c>
      <c r="E10" s="3">
        <v>0</v>
      </c>
      <c r="F10" s="3">
        <v>0</v>
      </c>
      <c r="G10" s="3"/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K18"/>
  <sheetViews>
    <sheetView topLeftCell="B11" workbookViewId="0">
      <selection activeCell="C15" sqref="C15"/>
    </sheetView>
  </sheetViews>
  <sheetFormatPr defaultRowHeight="15"/>
  <cols>
    <col min="2" max="2" width="6" customWidth="1"/>
    <col min="3" max="3" width="23.5703125" customWidth="1"/>
    <col min="4" max="4" width="11.5703125" customWidth="1"/>
    <col min="5" max="5" width="11.28515625" customWidth="1"/>
    <col min="6" max="6" width="11.5703125" customWidth="1"/>
    <col min="7" max="7" width="11.85546875" customWidth="1"/>
    <col min="8" max="8" width="11.28515625" customWidth="1"/>
    <col min="9" max="9" width="13" style="60" customWidth="1"/>
    <col min="11" max="11" width="14.42578125" style="60" customWidth="1"/>
    <col min="16" max="16" width="9.140625" customWidth="1"/>
  </cols>
  <sheetData>
    <row r="1" spans="2:11" ht="15.75" thickBot="1">
      <c r="B1" s="106" t="s">
        <v>110</v>
      </c>
      <c r="C1" s="106" t="s">
        <v>111</v>
      </c>
      <c r="D1" s="106" t="s">
        <v>112</v>
      </c>
      <c r="E1" s="120" t="s">
        <v>113</v>
      </c>
      <c r="F1" s="121"/>
      <c r="G1" s="121"/>
      <c r="H1" s="121"/>
      <c r="I1" s="121"/>
      <c r="J1" s="121"/>
      <c r="K1" s="122"/>
    </row>
    <row r="2" spans="2:11" ht="15.75" thickBot="1">
      <c r="B2" s="107"/>
      <c r="C2" s="107"/>
      <c r="D2" s="107"/>
      <c r="E2" s="58" t="s">
        <v>114</v>
      </c>
      <c r="F2" s="58" t="s">
        <v>115</v>
      </c>
      <c r="G2" s="58" t="s">
        <v>108</v>
      </c>
      <c r="H2" s="58" t="s">
        <v>116</v>
      </c>
      <c r="I2" s="58" t="s">
        <v>117</v>
      </c>
      <c r="J2" s="58" t="s">
        <v>118</v>
      </c>
      <c r="K2" s="58" t="s">
        <v>119</v>
      </c>
    </row>
    <row r="3" spans="2:11" ht="30" customHeight="1" thickBot="1">
      <c r="B3" s="8" t="s">
        <v>139</v>
      </c>
      <c r="C3" s="17" t="s">
        <v>199</v>
      </c>
      <c r="D3" s="17" t="s">
        <v>120</v>
      </c>
      <c r="E3" s="20">
        <v>4500</v>
      </c>
      <c r="F3" s="20">
        <v>5500</v>
      </c>
      <c r="G3" s="20">
        <v>10000</v>
      </c>
      <c r="H3" s="20">
        <v>10000</v>
      </c>
      <c r="I3" s="41">
        <f>SUM(H3*12)</f>
        <v>120000</v>
      </c>
      <c r="J3" s="20">
        <v>0</v>
      </c>
      <c r="K3" s="41">
        <f>SUM(I3-J3)</f>
        <v>120000</v>
      </c>
    </row>
    <row r="4" spans="2:11" ht="30" customHeight="1" thickBot="1">
      <c r="B4" s="8" t="s">
        <v>140</v>
      </c>
      <c r="C4" s="17" t="s">
        <v>200</v>
      </c>
      <c r="D4" s="17" t="s">
        <v>121</v>
      </c>
      <c r="E4" s="20">
        <v>3600</v>
      </c>
      <c r="F4" s="20">
        <v>4400</v>
      </c>
      <c r="G4" s="20">
        <v>8000</v>
      </c>
      <c r="H4" s="20">
        <v>8000</v>
      </c>
      <c r="I4" s="41">
        <f t="shared" ref="I4:I15" si="0">SUM(H4*12)</f>
        <v>96000</v>
      </c>
      <c r="J4" s="20">
        <v>0</v>
      </c>
      <c r="K4" s="41">
        <f t="shared" ref="K4:K15" si="1">SUM(I4-J4)</f>
        <v>96000</v>
      </c>
    </row>
    <row r="5" spans="2:11" ht="30" customHeight="1" thickBot="1">
      <c r="B5" s="8" t="s">
        <v>141</v>
      </c>
      <c r="C5" s="17" t="s">
        <v>201</v>
      </c>
      <c r="D5" s="17" t="s">
        <v>122</v>
      </c>
      <c r="E5" s="20">
        <v>3600</v>
      </c>
      <c r="F5" s="20">
        <v>4400</v>
      </c>
      <c r="G5" s="20">
        <v>8000</v>
      </c>
      <c r="H5" s="20">
        <v>8000</v>
      </c>
      <c r="I5" s="41">
        <f t="shared" si="0"/>
        <v>96000</v>
      </c>
      <c r="J5" s="20">
        <v>0</v>
      </c>
      <c r="K5" s="41">
        <f t="shared" si="1"/>
        <v>96000</v>
      </c>
    </row>
    <row r="6" spans="2:11" ht="30" customHeight="1" thickBot="1">
      <c r="B6" s="8" t="s">
        <v>142</v>
      </c>
      <c r="C6" s="17" t="s">
        <v>202</v>
      </c>
      <c r="D6" s="17" t="s">
        <v>123</v>
      </c>
      <c r="E6" s="20">
        <v>3600</v>
      </c>
      <c r="F6" s="20">
        <v>4400</v>
      </c>
      <c r="G6" s="20">
        <v>8000</v>
      </c>
      <c r="H6" s="20">
        <v>8000</v>
      </c>
      <c r="I6" s="41">
        <f t="shared" si="0"/>
        <v>96000</v>
      </c>
      <c r="J6" s="20">
        <v>0</v>
      </c>
      <c r="K6" s="41">
        <f t="shared" si="1"/>
        <v>96000</v>
      </c>
    </row>
    <row r="7" spans="2:11" ht="30" customHeight="1" thickBot="1">
      <c r="B7" s="8" t="s">
        <v>143</v>
      </c>
      <c r="C7" s="17" t="s">
        <v>203</v>
      </c>
      <c r="D7" s="17" t="s">
        <v>124</v>
      </c>
      <c r="E7" s="20">
        <v>3600</v>
      </c>
      <c r="F7" s="20">
        <v>4400</v>
      </c>
      <c r="G7" s="20">
        <v>8000</v>
      </c>
      <c r="H7" s="20">
        <v>8000</v>
      </c>
      <c r="I7" s="41">
        <f t="shared" si="0"/>
        <v>96000</v>
      </c>
      <c r="J7" s="20">
        <v>0</v>
      </c>
      <c r="K7" s="41">
        <f t="shared" si="1"/>
        <v>96000</v>
      </c>
    </row>
    <row r="8" spans="2:11" ht="30" customHeight="1" thickBot="1">
      <c r="B8" s="8" t="s">
        <v>144</v>
      </c>
      <c r="C8" s="17" t="s">
        <v>204</v>
      </c>
      <c r="D8" s="17" t="s">
        <v>125</v>
      </c>
      <c r="E8" s="20">
        <v>3600</v>
      </c>
      <c r="F8" s="20">
        <v>4400</v>
      </c>
      <c r="G8" s="20">
        <v>8000</v>
      </c>
      <c r="H8" s="20">
        <v>8000</v>
      </c>
      <c r="I8" s="41">
        <f t="shared" si="0"/>
        <v>96000</v>
      </c>
      <c r="J8" s="20">
        <v>0</v>
      </c>
      <c r="K8" s="41">
        <f t="shared" si="1"/>
        <v>96000</v>
      </c>
    </row>
    <row r="9" spans="2:11" ht="30" customHeight="1" thickBot="1">
      <c r="B9" s="8" t="s">
        <v>145</v>
      </c>
      <c r="C9" s="17" t="s">
        <v>205</v>
      </c>
      <c r="D9" s="17" t="s">
        <v>126</v>
      </c>
      <c r="E9" s="20">
        <v>3600</v>
      </c>
      <c r="F9" s="20">
        <v>4400</v>
      </c>
      <c r="G9" s="20">
        <v>8000</v>
      </c>
      <c r="H9" s="20">
        <v>8000</v>
      </c>
      <c r="I9" s="41">
        <f t="shared" si="0"/>
        <v>96000</v>
      </c>
      <c r="J9" s="20">
        <v>0</v>
      </c>
      <c r="K9" s="41">
        <f t="shared" si="1"/>
        <v>96000</v>
      </c>
    </row>
    <row r="10" spans="2:11" ht="30" customHeight="1" thickBot="1">
      <c r="B10" s="8" t="s">
        <v>146</v>
      </c>
      <c r="C10" s="17" t="s">
        <v>206</v>
      </c>
      <c r="D10" s="17" t="s">
        <v>127</v>
      </c>
      <c r="E10" s="20">
        <v>3600</v>
      </c>
      <c r="F10" s="20">
        <v>4400</v>
      </c>
      <c r="G10" s="20">
        <v>8000</v>
      </c>
      <c r="H10" s="20">
        <v>8000</v>
      </c>
      <c r="I10" s="41">
        <f t="shared" si="0"/>
        <v>96000</v>
      </c>
      <c r="J10" s="20">
        <v>0</v>
      </c>
      <c r="K10" s="41">
        <f t="shared" si="1"/>
        <v>96000</v>
      </c>
    </row>
    <row r="11" spans="2:11" ht="30" customHeight="1" thickBot="1">
      <c r="B11" s="8" t="s">
        <v>147</v>
      </c>
      <c r="C11" s="17" t="s">
        <v>207</v>
      </c>
      <c r="D11" s="17" t="s">
        <v>128</v>
      </c>
      <c r="E11" s="20">
        <v>3600</v>
      </c>
      <c r="F11" s="20">
        <v>4400</v>
      </c>
      <c r="G11" s="20">
        <v>8000</v>
      </c>
      <c r="H11" s="20">
        <v>8000</v>
      </c>
      <c r="I11" s="41">
        <f t="shared" si="0"/>
        <v>96000</v>
      </c>
      <c r="J11" s="20">
        <v>0</v>
      </c>
      <c r="K11" s="41">
        <f t="shared" si="1"/>
        <v>96000</v>
      </c>
    </row>
    <row r="12" spans="2:11" ht="30" customHeight="1" thickBot="1">
      <c r="B12" s="8" t="s">
        <v>148</v>
      </c>
      <c r="C12" s="17" t="s">
        <v>208</v>
      </c>
      <c r="D12" s="17" t="s">
        <v>129</v>
      </c>
      <c r="E12" s="20">
        <v>3600</v>
      </c>
      <c r="F12" s="20">
        <v>4400</v>
      </c>
      <c r="G12" s="20">
        <v>8000</v>
      </c>
      <c r="H12" s="20">
        <v>8000</v>
      </c>
      <c r="I12" s="41">
        <f t="shared" si="0"/>
        <v>96000</v>
      </c>
      <c r="J12" s="20">
        <v>0</v>
      </c>
      <c r="K12" s="41">
        <f t="shared" si="1"/>
        <v>96000</v>
      </c>
    </row>
    <row r="13" spans="2:11" ht="30" customHeight="1" thickBot="1">
      <c r="B13" s="8" t="s">
        <v>149</v>
      </c>
      <c r="C13" s="17" t="s">
        <v>263</v>
      </c>
      <c r="D13" s="17" t="s">
        <v>130</v>
      </c>
      <c r="E13" s="20">
        <v>3600</v>
      </c>
      <c r="F13" s="20">
        <v>4400</v>
      </c>
      <c r="G13" s="20">
        <v>8000</v>
      </c>
      <c r="H13" s="20">
        <v>8000</v>
      </c>
      <c r="I13" s="41">
        <f t="shared" si="0"/>
        <v>96000</v>
      </c>
      <c r="J13" s="20">
        <v>0</v>
      </c>
      <c r="K13" s="41">
        <f t="shared" si="1"/>
        <v>96000</v>
      </c>
    </row>
    <row r="14" spans="2:11" ht="30" customHeight="1" thickBot="1">
      <c r="B14" s="8" t="s">
        <v>150</v>
      </c>
      <c r="C14" s="17" t="s">
        <v>210</v>
      </c>
      <c r="D14" s="17" t="s">
        <v>131</v>
      </c>
      <c r="E14" s="20">
        <v>3600</v>
      </c>
      <c r="F14" s="20">
        <v>4400</v>
      </c>
      <c r="G14" s="20">
        <v>8000</v>
      </c>
      <c r="H14" s="20">
        <v>8000</v>
      </c>
      <c r="I14" s="41">
        <f t="shared" si="0"/>
        <v>96000</v>
      </c>
      <c r="J14" s="20">
        <v>0</v>
      </c>
      <c r="K14" s="41">
        <f t="shared" si="1"/>
        <v>96000</v>
      </c>
    </row>
    <row r="15" spans="2:11" ht="30" customHeight="1" thickBot="1">
      <c r="B15" s="8" t="s">
        <v>151</v>
      </c>
      <c r="C15" s="17" t="s">
        <v>211</v>
      </c>
      <c r="D15" s="17" t="s">
        <v>132</v>
      </c>
      <c r="E15" s="20">
        <v>3600</v>
      </c>
      <c r="F15" s="20">
        <v>4400</v>
      </c>
      <c r="G15" s="20">
        <v>8000</v>
      </c>
      <c r="H15" s="20">
        <v>8000</v>
      </c>
      <c r="I15" s="41">
        <f t="shared" si="0"/>
        <v>96000</v>
      </c>
      <c r="J15" s="20">
        <v>0</v>
      </c>
      <c r="K15" s="41">
        <f t="shared" si="1"/>
        <v>96000</v>
      </c>
    </row>
    <row r="16" spans="2:11" s="60" customFormat="1" ht="30" customHeight="1" thickBot="1">
      <c r="B16" s="123" t="s">
        <v>133</v>
      </c>
      <c r="C16" s="124"/>
      <c r="D16" s="125"/>
      <c r="E16" s="59">
        <f>SUM(E3:E15)</f>
        <v>47700</v>
      </c>
      <c r="F16" s="59">
        <f>SUM(F3:F15)</f>
        <v>58300</v>
      </c>
      <c r="G16" s="59">
        <v>106000</v>
      </c>
      <c r="H16" s="59">
        <f t="shared" ref="H16:K16" si="2">SUM(H3:H15)</f>
        <v>106000</v>
      </c>
      <c r="I16" s="59">
        <v>1272000</v>
      </c>
      <c r="J16" s="59">
        <f t="shared" si="2"/>
        <v>0</v>
      </c>
      <c r="K16" s="59">
        <f t="shared" si="2"/>
        <v>1272000</v>
      </c>
    </row>
    <row r="17" ht="30" customHeight="1"/>
    <row r="18" ht="30" customHeight="1"/>
  </sheetData>
  <mergeCells count="5">
    <mergeCell ref="B1:B2"/>
    <mergeCell ref="E1:K1"/>
    <mergeCell ref="B16:D16"/>
    <mergeCell ref="C1:C2"/>
    <mergeCell ref="D1:D2"/>
  </mergeCells>
  <pageMargins left="0.2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From "K"</vt:lpstr>
      <vt:lpstr>From "KH"</vt:lpstr>
      <vt:lpstr>From "KH2"</vt:lpstr>
      <vt:lpstr>From "G"</vt:lpstr>
      <vt:lpstr>From "GH"</vt:lpstr>
      <vt:lpstr>Form GI</vt:lpstr>
      <vt:lpstr>'From "KH"'!Print_Area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</cp:lastModifiedBy>
  <cp:lastPrinted>2021-05-24T07:02:16Z</cp:lastPrinted>
  <dcterms:created xsi:type="dcterms:W3CDTF">2017-04-06T16:13:28Z</dcterms:created>
  <dcterms:modified xsi:type="dcterms:W3CDTF">2021-05-24T07:03:34Z</dcterms:modified>
</cp:coreProperties>
</file>