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235" tabRatio="934" activeTab="0"/>
  </bookViews>
  <sheets>
    <sheet name="Water Tech_details" sheetId="1" r:id="rId1"/>
    <sheet name="Water Tech_HYSAWA" sheetId="2" state="hidden" r:id="rId2"/>
  </sheets>
  <definedNames>
    <definedName name="_xlnm.Print_Area" localSheetId="0">'Water Tech_details'!$A$1:$AC$17</definedName>
  </definedNames>
  <calcPr fullCalcOnLoad="1"/>
</workbook>
</file>

<file path=xl/comments1.xml><?xml version="1.0" encoding="utf-8"?>
<comments xmlns="http://schemas.openxmlformats.org/spreadsheetml/2006/main">
  <authors>
    <author>Tanvir</author>
    <author>Flora PC</author>
  </authors>
  <commentList>
    <comment ref="B8" authorId="0">
      <text>
        <r>
          <rPr>
            <b/>
            <sz val="9"/>
            <rFont val="Tahoma"/>
            <family val="2"/>
          </rPr>
          <t>Tanvir:</t>
        </r>
        <r>
          <rPr>
            <sz val="9"/>
            <rFont val="Tahoma"/>
            <family val="2"/>
          </rPr>
          <t xml:space="preserve">
Follow the name of technologies - output serial number, then insert the technology name carefully </t>
        </r>
      </text>
    </comment>
    <comment ref="A4" authorId="1">
      <text>
        <r>
          <rPr>
            <sz val="8"/>
            <rFont val="Tahoma"/>
            <family val="2"/>
          </rPr>
          <t xml:space="preserve">Type your Region Name
</t>
        </r>
      </text>
    </comment>
  </commentList>
</comments>
</file>

<file path=xl/sharedStrings.xml><?xml version="1.0" encoding="utf-8"?>
<sst xmlns="http://schemas.openxmlformats.org/spreadsheetml/2006/main" count="154" uniqueCount="108">
  <si>
    <t>Male</t>
  </si>
  <si>
    <t>Female</t>
  </si>
  <si>
    <t>District</t>
  </si>
  <si>
    <t>Upazila</t>
  </si>
  <si>
    <t>Union</t>
  </si>
  <si>
    <t>Name of FNGO</t>
  </si>
  <si>
    <t>Village</t>
  </si>
  <si>
    <t>MIS Report</t>
  </si>
  <si>
    <t xml:space="preserve">Management Information System </t>
  </si>
  <si>
    <t>Sl. No.</t>
  </si>
  <si>
    <t>Pump/ Plant Name</t>
  </si>
  <si>
    <t>Depth (ft')</t>
  </si>
  <si>
    <t>Capacity (Litter)</t>
  </si>
  <si>
    <t>Caretaker name</t>
  </si>
  <si>
    <t>No. of CDF /WWPC</t>
  </si>
  <si>
    <t>No of Benifited HH</t>
  </si>
  <si>
    <t>Financial Status</t>
  </si>
  <si>
    <t>Installation status</t>
  </si>
  <si>
    <t>Installation period (Month / Year)</t>
  </si>
  <si>
    <t>Water Quality tested ?</t>
  </si>
  <si>
    <t>If Yes what is the Test result ?</t>
  </si>
  <si>
    <t>Caretaker Training (Yes/No)</t>
  </si>
  <si>
    <t>Provided Tools Manual (Yes/No)</t>
  </si>
  <si>
    <t xml:space="preserve">Male </t>
  </si>
  <si>
    <t>Total Budget</t>
  </si>
  <si>
    <t>10% Cost shared</t>
  </si>
  <si>
    <t>No. of Shared HH</t>
  </si>
  <si>
    <t>Installation (Yes /No)</t>
  </si>
  <si>
    <t>Platform (Yes/No)</t>
  </si>
  <si>
    <t>Yes / No</t>
  </si>
  <si>
    <t>Arsenic or  TC</t>
  </si>
  <si>
    <t>Iron or  FC</t>
  </si>
  <si>
    <t xml:space="preserve">Prpeared by : </t>
  </si>
  <si>
    <t>Checked by:</t>
  </si>
  <si>
    <t>Designation:</t>
  </si>
  <si>
    <t xml:space="preserve">Contact no: </t>
  </si>
  <si>
    <t>Funded by - HYSAWA FMO</t>
  </si>
  <si>
    <t>Union wise Installation of  Water Supply Technologies (Cumulative status)</t>
  </si>
  <si>
    <t>Promotion of Water Supply, Sanitation and Hygiene in Hard-to-Reach Areas of Rural Bangladesh</t>
  </si>
  <si>
    <t>No. of Population</t>
  </si>
  <si>
    <t>SL. No.</t>
  </si>
  <si>
    <t>Cost shared</t>
  </si>
  <si>
    <t>TC</t>
  </si>
  <si>
    <t>FC</t>
  </si>
  <si>
    <t>Starting Date</t>
  </si>
  <si>
    <t>Completion Date</t>
  </si>
  <si>
    <t xml:space="preserve">Name of Contractor </t>
  </si>
  <si>
    <t>Name of Technology</t>
  </si>
  <si>
    <t>TDS (mg/lit)</t>
  </si>
  <si>
    <t>Caretaker's name</t>
  </si>
  <si>
    <t>Capacity (lit.)    for  RHWS, CBRWHS  etc.</t>
  </si>
  <si>
    <t>No. Disable people</t>
  </si>
  <si>
    <t>No. of women headed HH</t>
  </si>
  <si>
    <t>Climate victims Peoples</t>
  </si>
  <si>
    <t>Technology code No.</t>
  </si>
  <si>
    <t>No. of Hardcore Poor</t>
  </si>
  <si>
    <t>No. of Benefitted H H</t>
  </si>
  <si>
    <t>Ward No.</t>
  </si>
  <si>
    <t>Post Water Quality Test Information</t>
  </si>
  <si>
    <t>Total  Population</t>
  </si>
  <si>
    <t>This color marked Cell is Forumulated Cell, Please don’t change or delete</t>
  </si>
  <si>
    <t>CBRWHS</t>
  </si>
  <si>
    <t>RWHS</t>
  </si>
  <si>
    <t>3200 Ltr.</t>
  </si>
  <si>
    <t>10000 Ltr.</t>
  </si>
  <si>
    <t>Saheb Ali</t>
  </si>
  <si>
    <t>Selim Talukder</t>
  </si>
  <si>
    <t>Zinufa Begum</t>
  </si>
  <si>
    <t>Ibrahim</t>
  </si>
  <si>
    <t>Jamila Begum</t>
  </si>
  <si>
    <t>Aziz Mollah</t>
  </si>
  <si>
    <t>Dolena Begum</t>
  </si>
  <si>
    <t>Razib Adhikari</t>
  </si>
  <si>
    <t>Pushpo Rani</t>
  </si>
  <si>
    <t>Bayezid Khan</t>
  </si>
  <si>
    <t>Jochna Khatun</t>
  </si>
  <si>
    <t>Singorbunia</t>
  </si>
  <si>
    <t>Romzaipur</t>
  </si>
  <si>
    <t>23.05.12</t>
  </si>
  <si>
    <t>24.05.12</t>
  </si>
  <si>
    <t>25.05.12</t>
  </si>
  <si>
    <t>Azibar Dhali</t>
  </si>
  <si>
    <t>Vobotosh Mondal</t>
  </si>
  <si>
    <t>Ratna Rani Mondal</t>
  </si>
  <si>
    <t>Moloy Mondal</t>
  </si>
  <si>
    <t>Barokatali</t>
  </si>
  <si>
    <t>07.11.12</t>
  </si>
  <si>
    <t>25.11.12</t>
  </si>
  <si>
    <t>Ashok Mondal</t>
  </si>
  <si>
    <t xml:space="preserve">Installation Date (Day/Month Year)         </t>
  </si>
  <si>
    <t>17.05.12</t>
  </si>
  <si>
    <t>16.05.12</t>
  </si>
  <si>
    <t>18.05.12</t>
  </si>
  <si>
    <t>95</t>
  </si>
  <si>
    <t>0</t>
  </si>
  <si>
    <t>47.3</t>
  </si>
  <si>
    <t>114.6</t>
  </si>
  <si>
    <t>35.3</t>
  </si>
  <si>
    <t>59.8</t>
  </si>
  <si>
    <t>55</t>
  </si>
  <si>
    <t>55.6</t>
  </si>
  <si>
    <t>Bore log data Depth (m) if applicable</t>
  </si>
  <si>
    <t>Annual Hardware Progress Status</t>
  </si>
  <si>
    <t>Name of PNGO &amp; Address: PROTIVA, Rampal, Bagerhat</t>
  </si>
  <si>
    <t>Period : December-11 from November-12</t>
  </si>
  <si>
    <t>Anjira Begum</t>
  </si>
  <si>
    <t>VDC No.</t>
  </si>
  <si>
    <t>Water Technology Installation Status, Union: Perikhili, Upazila: Rampal, District: Bagerhat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</si>
</sst>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* #,##0.000000_);_(* \(#,##0.000000\);_(* &quot;-&quot;??????_);_(@_)"/>
    <numFmt numFmtId="167" formatCode="_(* #,##0_);_(* \(#,##0\);_(* &quot;-&quot;???????????_);_(@_)"/>
    <numFmt numFmtId="168" formatCode="_(* #,##0_);_(* \(#,##0\);_(* &quot;-&quot;??????_);_(@_)"/>
    <numFmt numFmtId="169" formatCode="_(* #,##0_);_(* \(#,##0\);_(* &quot;-&quot;?????_);_(@_)"/>
    <numFmt numFmtId="170" formatCode="_(* #,##0.0_);_(* \(#,##0.0\);_(* &quot;-&quot;??_);_(@_)"/>
    <numFmt numFmtId="171" formatCode="_(* #,##0.000_);_(* \(#,##0.000\);_(* &quot;-&quot;??_);_(@_)"/>
    <numFmt numFmtId="172" formatCode="0.0_);\(0.0\)"/>
    <numFmt numFmtId="173" formatCode="0.00_);\(0.00\)"/>
    <numFmt numFmtId="174" formatCode="0.000_);\(0.000\)"/>
    <numFmt numFmtId="175" formatCode="0.0000_);\(0.0000\)"/>
    <numFmt numFmtId="176" formatCode="0.00000_);\(0.00000\)"/>
    <numFmt numFmtId="177" formatCode="0.000000_);\(0.000000\)"/>
    <numFmt numFmtId="178" formatCode="0.0000000_);\(0.0000000\)"/>
    <numFmt numFmtId="179" formatCode="0.00000000_);\(0.00000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5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10"/>
      <color indexed="8"/>
      <name val="Georgia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color indexed="8"/>
      <name val="Georgia"/>
      <family val="1"/>
    </font>
    <font>
      <sz val="18"/>
      <color indexed="18"/>
      <name val="Times New Roman"/>
      <family val="1"/>
    </font>
    <font>
      <i/>
      <sz val="16"/>
      <color indexed="18"/>
      <name val="Times New Roman"/>
      <family val="1"/>
    </font>
    <font>
      <sz val="14"/>
      <color indexed="18"/>
      <name val="Verdana"/>
      <family val="2"/>
    </font>
    <font>
      <b/>
      <u val="single"/>
      <sz val="14"/>
      <color indexed="12"/>
      <name val="Times New Roman"/>
      <family val="1"/>
    </font>
    <font>
      <b/>
      <u val="single"/>
      <sz val="14"/>
      <color indexed="5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sz val="20"/>
      <color indexed="8"/>
      <name val="Arial Rounded MT Bold"/>
      <family val="2"/>
    </font>
    <font>
      <sz val="20"/>
      <color indexed="8"/>
      <name val="Arial Rounded MT Bold"/>
      <family val="2"/>
    </font>
    <font>
      <b/>
      <sz val="24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20"/>
      <color theme="1"/>
      <name val="Arial Rounded MT Bold"/>
      <family val="2"/>
    </font>
    <font>
      <sz val="20"/>
      <color theme="1"/>
      <name val="Arial Rounded MT Bold"/>
      <family val="2"/>
    </font>
    <font>
      <b/>
      <sz val="24"/>
      <color theme="3" tint="0.39998000860214233"/>
      <name val="Calibri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65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Protection="0">
      <alignment vertical="center" wrapText="1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Protection="0">
      <alignment vertical="center" wrapText="1"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1">
    <xf numFmtId="165" fontId="0" fillId="0" borderId="0" xfId="0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60" fillId="33" borderId="10" xfId="0" applyNumberFormat="1" applyFont="1" applyFill="1" applyBorder="1" applyAlignment="1">
      <alignment horizontal="center" vertical="center" wrapText="1"/>
    </xf>
    <xf numFmtId="0" fontId="60" fillId="33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/>
    </xf>
    <xf numFmtId="0" fontId="60" fillId="33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65" fontId="0" fillId="0" borderId="0" xfId="0" applyAlignment="1">
      <alignment horizontal="center" vertical="center"/>
    </xf>
    <xf numFmtId="165" fontId="0" fillId="0" borderId="0" xfId="0" applyAlignment="1">
      <alignment/>
    </xf>
    <xf numFmtId="165" fontId="0" fillId="0" borderId="0" xfId="0" applyAlignment="1">
      <alignment horizontal="left" vertical="center"/>
    </xf>
    <xf numFmtId="165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36" fillId="0" borderId="10" xfId="0" applyFont="1" applyFill="1" applyBorder="1" applyAlignment="1">
      <alignment horizontal="center" vertical="center"/>
    </xf>
    <xf numFmtId="165" fontId="36" fillId="0" borderId="0" xfId="0" applyFont="1" applyFill="1" applyAlignment="1">
      <alignment horizontal="center" vertical="center"/>
    </xf>
    <xf numFmtId="165" fontId="0" fillId="0" borderId="0" xfId="0" applyFont="1" applyFill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165" fontId="36" fillId="0" borderId="10" xfId="0" applyFont="1" applyFill="1" applyBorder="1" applyAlignment="1">
      <alignment horizontal="center" vertical="center"/>
    </xf>
    <xf numFmtId="165" fontId="36" fillId="0" borderId="10" xfId="0" applyFont="1" applyFill="1" applyBorder="1" applyAlignment="1">
      <alignment horizontal="center" vertical="center"/>
    </xf>
    <xf numFmtId="165" fontId="36" fillId="0" borderId="10" xfId="0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/>
    </xf>
    <xf numFmtId="165" fontId="36" fillId="34" borderId="10" xfId="0" applyFont="1" applyFill="1" applyBorder="1" applyAlignment="1">
      <alignment horizontal="center" vertical="center"/>
    </xf>
    <xf numFmtId="165" fontId="36" fillId="0" borderId="10" xfId="0" applyFont="1" applyFill="1" applyBorder="1" applyAlignment="1">
      <alignment vertical="center"/>
    </xf>
    <xf numFmtId="165" fontId="36" fillId="0" borderId="0" xfId="0" applyFont="1" applyFill="1" applyBorder="1" applyAlignment="1">
      <alignment vertical="center"/>
    </xf>
    <xf numFmtId="165" fontId="36" fillId="0" borderId="12" xfId="0" applyFont="1" applyFill="1" applyBorder="1" applyAlignment="1">
      <alignment horizontal="center" vertical="center"/>
    </xf>
    <xf numFmtId="165" fontId="36" fillId="0" borderId="13" xfId="0" applyFont="1" applyFill="1" applyBorder="1" applyAlignment="1">
      <alignment horizontal="center" vertical="center"/>
    </xf>
    <xf numFmtId="164" fontId="37" fillId="34" borderId="10" xfId="42" applyNumberFormat="1" applyFont="1" applyFill="1" applyBorder="1" applyAlignment="1">
      <alignment vertical="center" wrapText="1"/>
    </xf>
    <xf numFmtId="165" fontId="37" fillId="34" borderId="10" xfId="0" applyFont="1" applyFill="1" applyBorder="1" applyAlignment="1">
      <alignment vertical="center"/>
    </xf>
    <xf numFmtId="165" fontId="36" fillId="0" borderId="10" xfId="0" applyFont="1" applyFill="1" applyBorder="1" applyAlignment="1">
      <alignment horizontal="center" vertical="center" wrapText="1"/>
    </xf>
    <xf numFmtId="165" fontId="38" fillId="0" borderId="10" xfId="0" applyFont="1" applyFill="1" applyBorder="1" applyAlignment="1">
      <alignment horizontal="center" vertical="center"/>
    </xf>
    <xf numFmtId="164" fontId="13" fillId="2" borderId="0" xfId="42" applyNumberFormat="1" applyFont="1" applyFill="1" applyAlignment="1" applyProtection="1">
      <alignment horizontal="center" vertical="center" wrapText="1"/>
      <protection locked="0"/>
    </xf>
    <xf numFmtId="164" fontId="14" fillId="33" borderId="0" xfId="42" applyNumberFormat="1" applyFont="1" applyFill="1" applyAlignment="1" applyProtection="1">
      <alignment horizontal="center" vertical="center" wrapText="1"/>
      <protection locked="0"/>
    </xf>
    <xf numFmtId="164" fontId="15" fillId="2" borderId="0" xfId="42" applyNumberFormat="1" applyFont="1" applyFill="1" applyBorder="1" applyAlignment="1" applyProtection="1">
      <alignment horizontal="center" vertical="center" wrapText="1"/>
      <protection locked="0"/>
    </xf>
    <xf numFmtId="164" fontId="16" fillId="33" borderId="0" xfId="42" applyNumberFormat="1" applyFont="1" applyFill="1" applyBorder="1" applyAlignment="1" applyProtection="1">
      <alignment horizontal="center" vertical="center" wrapText="1"/>
      <protection locked="0"/>
    </xf>
    <xf numFmtId="164" fontId="17" fillId="2" borderId="0" xfId="42" applyNumberFormat="1" applyFont="1" applyFill="1" applyBorder="1" applyAlignment="1" applyProtection="1">
      <alignment horizontal="center" vertical="center" wrapText="1"/>
      <protection locked="0"/>
    </xf>
    <xf numFmtId="165" fontId="10" fillId="0" borderId="0" xfId="0" applyFont="1" applyBorder="1" applyAlignment="1">
      <alignment horizontal="left" vertical="center"/>
    </xf>
    <xf numFmtId="165" fontId="0" fillId="0" borderId="0" xfId="0" applyAlignment="1">
      <alignment vertical="center"/>
    </xf>
    <xf numFmtId="165" fontId="11" fillId="34" borderId="0" xfId="0" applyFont="1" applyFill="1" applyAlignment="1">
      <alignment horizontal="center" vertical="center" wrapText="1"/>
    </xf>
    <xf numFmtId="165" fontId="7" fillId="0" borderId="14" xfId="0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15" xfId="0" applyNumberFormat="1" applyBorder="1" applyAlignment="1">
      <alignment horizontal="center" vertical="center" textRotation="90" wrapText="1"/>
    </xf>
    <xf numFmtId="0" fontId="0" fillId="0" borderId="16" xfId="0" applyNumberFormat="1" applyBorder="1" applyAlignment="1">
      <alignment horizontal="center" vertical="center" textRotation="90" wrapText="1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61" fillId="0" borderId="0" xfId="0" applyNumberFormat="1" applyFont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62" fillId="0" borderId="0" xfId="0" applyNumberFormat="1" applyFont="1" applyAlignment="1">
      <alignment horizontal="center" vertical="center"/>
    </xf>
    <xf numFmtId="0" fontId="63" fillId="0" borderId="0" xfId="0" applyNumberFormat="1" applyFont="1" applyAlignment="1">
      <alignment horizontal="center"/>
    </xf>
    <xf numFmtId="0" fontId="0" fillId="33" borderId="12" xfId="0" applyNumberFormat="1" applyFill="1" applyBorder="1" applyAlignment="1">
      <alignment horizontal="center" vertical="center" wrapText="1"/>
    </xf>
    <xf numFmtId="0" fontId="0" fillId="33" borderId="11" xfId="0" applyNumberFormat="1" applyFill="1" applyBorder="1" applyAlignment="1">
      <alignment horizontal="center" vertical="center" wrapText="1"/>
    </xf>
    <xf numFmtId="0" fontId="0" fillId="33" borderId="15" xfId="0" applyNumberFormat="1" applyFill="1" applyBorder="1" applyAlignment="1">
      <alignment horizontal="center" vertical="center" textRotation="90" wrapText="1"/>
    </xf>
    <xf numFmtId="0" fontId="0" fillId="33" borderId="16" xfId="0" applyNumberFormat="1" applyFill="1" applyBorder="1" applyAlignment="1">
      <alignment horizontal="center" vertical="center" textRotation="90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165" fontId="6" fillId="35" borderId="15" xfId="0" applyFont="1" applyFill="1" applyBorder="1" applyAlignment="1">
      <alignment vertical="center" textRotation="90" wrapText="1"/>
    </xf>
    <xf numFmtId="165" fontId="6" fillId="35" borderId="15" xfId="0" applyFont="1" applyFill="1" applyBorder="1" applyAlignment="1">
      <alignment horizontal="center" vertical="center" textRotation="90" wrapText="1"/>
    </xf>
    <xf numFmtId="165" fontId="6" fillId="35" borderId="12" xfId="0" applyFont="1" applyFill="1" applyBorder="1" applyAlignment="1">
      <alignment horizontal="center" vertical="center"/>
    </xf>
    <xf numFmtId="165" fontId="6" fillId="35" borderId="11" xfId="0" applyFont="1" applyFill="1" applyBorder="1" applyAlignment="1">
      <alignment horizontal="center" vertical="center"/>
    </xf>
    <xf numFmtId="0" fontId="39" fillId="35" borderId="12" xfId="0" applyNumberFormat="1" applyFont="1" applyFill="1" applyBorder="1" applyAlignment="1" applyProtection="1">
      <alignment horizontal="center" vertical="center" wrapText="1"/>
      <protection/>
    </xf>
    <xf numFmtId="0" fontId="39" fillId="35" borderId="13" xfId="0" applyNumberFormat="1" applyFont="1" applyFill="1" applyBorder="1" applyAlignment="1" applyProtection="1">
      <alignment horizontal="center" vertical="center" wrapText="1"/>
      <protection/>
    </xf>
    <xf numFmtId="0" fontId="39" fillId="35" borderId="11" xfId="0" applyNumberFormat="1" applyFont="1" applyFill="1" applyBorder="1" applyAlignment="1" applyProtection="1">
      <alignment horizontal="center" vertical="center" wrapText="1"/>
      <protection/>
    </xf>
    <xf numFmtId="165" fontId="6" fillId="35" borderId="10" xfId="0" applyFont="1" applyFill="1" applyBorder="1" applyAlignment="1">
      <alignment horizontal="center" vertical="center" textRotation="90" wrapText="1"/>
    </xf>
    <xf numFmtId="165" fontId="6" fillId="35" borderId="17" xfId="0" applyFont="1" applyFill="1" applyBorder="1" applyAlignment="1">
      <alignment horizontal="center" vertical="center" textRotation="90" wrapText="1"/>
    </xf>
    <xf numFmtId="165" fontId="6" fillId="35" borderId="18" xfId="0" applyFont="1" applyFill="1" applyBorder="1" applyAlignment="1">
      <alignment horizontal="center" vertical="center" textRotation="90" wrapText="1"/>
    </xf>
    <xf numFmtId="165" fontId="6" fillId="35" borderId="12" xfId="0" applyFont="1" applyFill="1" applyBorder="1" applyAlignment="1">
      <alignment horizontal="center" vertical="center" textRotation="90" wrapText="1"/>
    </xf>
    <xf numFmtId="165" fontId="6" fillId="35" borderId="11" xfId="0" applyFont="1" applyFill="1" applyBorder="1" applyAlignment="1">
      <alignment horizontal="center" vertical="center" textRotation="90" wrapText="1"/>
    </xf>
    <xf numFmtId="165" fontId="12" fillId="35" borderId="12" xfId="0" applyFont="1" applyFill="1" applyBorder="1" applyAlignment="1">
      <alignment horizontal="center" vertical="center" textRotation="90" wrapText="1"/>
    </xf>
    <xf numFmtId="165" fontId="12" fillId="35" borderId="11" xfId="0" applyFont="1" applyFill="1" applyBorder="1" applyAlignment="1">
      <alignment horizontal="center" vertical="center" textRotation="90" wrapText="1"/>
    </xf>
    <xf numFmtId="165" fontId="6" fillId="35" borderId="13" xfId="0" applyFont="1" applyFill="1" applyBorder="1" applyAlignment="1">
      <alignment horizontal="center" vertical="center" wrapText="1"/>
    </xf>
    <xf numFmtId="165" fontId="6" fillId="35" borderId="11" xfId="0" applyFont="1" applyFill="1" applyBorder="1" applyAlignment="1">
      <alignment horizontal="center" vertical="center" wrapText="1"/>
    </xf>
    <xf numFmtId="165" fontId="7" fillId="35" borderId="15" xfId="0" applyFont="1" applyFill="1" applyBorder="1" applyAlignment="1">
      <alignment horizontal="center" vertical="center" wrapText="1"/>
    </xf>
    <xf numFmtId="165" fontId="6" fillId="35" borderId="16" xfId="0" applyFont="1" applyFill="1" applyBorder="1" applyAlignment="1">
      <alignment vertical="center" textRotation="90" wrapText="1"/>
    </xf>
    <xf numFmtId="165" fontId="6" fillId="35" borderId="16" xfId="0" applyFont="1" applyFill="1" applyBorder="1" applyAlignment="1">
      <alignment horizontal="center" vertical="center" textRotation="90" wrapText="1"/>
    </xf>
    <xf numFmtId="165" fontId="6" fillId="35" borderId="10" xfId="0" applyFont="1" applyFill="1" applyBorder="1" applyAlignment="1">
      <alignment horizontal="center" vertical="center"/>
    </xf>
    <xf numFmtId="165" fontId="0" fillId="35" borderId="16" xfId="0" applyFill="1" applyBorder="1" applyAlignment="1">
      <alignment horizontal="center" vertical="center" textRotation="90" wrapText="1"/>
    </xf>
    <xf numFmtId="165" fontId="6" fillId="35" borderId="10" xfId="0" applyFont="1" applyFill="1" applyBorder="1" applyAlignment="1">
      <alignment horizontal="center" vertical="center" textRotation="90" wrapText="1"/>
    </xf>
    <xf numFmtId="165" fontId="6" fillId="35" borderId="16" xfId="0" applyFont="1" applyFill="1" applyBorder="1" applyAlignment="1">
      <alignment horizontal="center" vertical="center" textRotation="90" wrapText="1"/>
    </xf>
    <xf numFmtId="165" fontId="7" fillId="35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C20"/>
  <sheetViews>
    <sheetView showGridLines="0" tabSelected="1" zoomScaleSheetLayoutView="80" workbookViewId="0" topLeftCell="A1">
      <selection activeCell="Y22" sqref="Y22"/>
    </sheetView>
  </sheetViews>
  <sheetFormatPr defaultColWidth="9.33203125" defaultRowHeight="12.75"/>
  <cols>
    <col min="1" max="1" width="3.5" style="20" customWidth="1"/>
    <col min="2" max="2" width="7.33203125" style="21" customWidth="1"/>
    <col min="3" max="3" width="3.66015625" style="21" customWidth="1"/>
    <col min="4" max="4" width="9" style="22" customWidth="1"/>
    <col min="5" max="5" width="11.5" style="19" customWidth="1"/>
    <col min="6" max="6" width="12.33203125" style="19" customWidth="1"/>
    <col min="7" max="8" width="4.16015625" style="20" customWidth="1"/>
    <col min="9" max="9" width="13.33203125" style="19" customWidth="1"/>
    <col min="10" max="10" width="5" style="20" customWidth="1"/>
    <col min="11" max="11" width="4.83203125" style="20" customWidth="1"/>
    <col min="12" max="12" width="5" style="20" customWidth="1"/>
    <col min="13" max="13" width="5.5" style="20" customWidth="1"/>
    <col min="14" max="14" width="4" style="20" customWidth="1"/>
    <col min="15" max="15" width="4.83203125" style="20" customWidth="1"/>
    <col min="16" max="16" width="5" style="20" customWidth="1"/>
    <col min="17" max="17" width="5.5" style="20" customWidth="1"/>
    <col min="18" max="18" width="5.33203125" style="20" customWidth="1"/>
    <col min="19" max="19" width="4.66015625" style="22" customWidth="1"/>
    <col min="20" max="20" width="5.33203125" style="22" customWidth="1"/>
    <col min="21" max="21" width="8.5" style="22" customWidth="1"/>
    <col min="22" max="22" width="7.66015625" style="22" customWidth="1"/>
    <col min="23" max="23" width="8.5" style="22" customWidth="1"/>
    <col min="24" max="24" width="8.5" style="23" customWidth="1"/>
    <col min="25" max="25" width="5.83203125" style="20" customWidth="1"/>
    <col min="26" max="27" width="5.33203125" style="20" customWidth="1"/>
    <col min="28" max="28" width="3.33203125" style="20" customWidth="1"/>
    <col min="29" max="29" width="11.33203125" style="20" customWidth="1"/>
    <col min="30" max="30" width="19.33203125" style="20" customWidth="1"/>
    <col min="31" max="16384" width="9.33203125" style="20" customWidth="1"/>
  </cols>
  <sheetData>
    <row r="1" spans="1:29" ht="19.5" customHeight="1">
      <c r="A1" s="41" t="s">
        <v>102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17.25" customHeight="1">
      <c r="A2" s="42" t="s">
        <v>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29" ht="21" customHeight="1">
      <c r="A3" s="43" t="s">
        <v>38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1:29" ht="25.5" customHeight="1">
      <c r="A4" s="44" t="s">
        <v>103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</row>
    <row r="5" spans="1:29" ht="18" customHeight="1">
      <c r="A5" s="45" t="s">
        <v>104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</row>
    <row r="6" spans="1:21" ht="21.75" customHeight="1">
      <c r="A6" s="46" t="s">
        <v>107</v>
      </c>
      <c r="B6" s="46"/>
      <c r="C6" s="46"/>
      <c r="D6" s="46"/>
      <c r="E6" s="46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9" ht="2.2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</row>
    <row r="8" spans="1:29" s="26" customFormat="1" ht="87" customHeight="1">
      <c r="A8" s="67" t="s">
        <v>40</v>
      </c>
      <c r="B8" s="68" t="s">
        <v>47</v>
      </c>
      <c r="C8" s="68" t="s">
        <v>54</v>
      </c>
      <c r="D8" s="68" t="s">
        <v>50</v>
      </c>
      <c r="E8" s="69" t="s">
        <v>49</v>
      </c>
      <c r="F8" s="70"/>
      <c r="G8" s="68" t="s">
        <v>57</v>
      </c>
      <c r="H8" s="68" t="s">
        <v>106</v>
      </c>
      <c r="I8" s="68" t="s">
        <v>6</v>
      </c>
      <c r="J8" s="68" t="s">
        <v>56</v>
      </c>
      <c r="K8" s="71" t="s">
        <v>39</v>
      </c>
      <c r="L8" s="72"/>
      <c r="M8" s="73"/>
      <c r="N8" s="68" t="s">
        <v>52</v>
      </c>
      <c r="O8" s="74" t="s">
        <v>55</v>
      </c>
      <c r="P8" s="74"/>
      <c r="Q8" s="75" t="s">
        <v>53</v>
      </c>
      <c r="R8" s="76"/>
      <c r="S8" s="77" t="s">
        <v>51</v>
      </c>
      <c r="T8" s="78"/>
      <c r="U8" s="77" t="s">
        <v>16</v>
      </c>
      <c r="V8" s="78"/>
      <c r="W8" s="79" t="s">
        <v>89</v>
      </c>
      <c r="X8" s="80"/>
      <c r="Y8" s="81" t="s">
        <v>58</v>
      </c>
      <c r="Z8" s="81"/>
      <c r="AA8" s="82"/>
      <c r="AB8" s="68" t="s">
        <v>101</v>
      </c>
      <c r="AC8" s="83" t="s">
        <v>46</v>
      </c>
    </row>
    <row r="9" spans="1:29" s="26" customFormat="1" ht="116.25" customHeight="1">
      <c r="A9" s="84"/>
      <c r="B9" s="85"/>
      <c r="C9" s="85"/>
      <c r="D9" s="85"/>
      <c r="E9" s="86" t="s">
        <v>23</v>
      </c>
      <c r="F9" s="86" t="s">
        <v>1</v>
      </c>
      <c r="G9" s="85"/>
      <c r="H9" s="87"/>
      <c r="I9" s="85"/>
      <c r="J9" s="85"/>
      <c r="K9" s="88" t="s">
        <v>0</v>
      </c>
      <c r="L9" s="88" t="s">
        <v>1</v>
      </c>
      <c r="M9" s="88" t="s">
        <v>59</v>
      </c>
      <c r="N9" s="85"/>
      <c r="O9" s="88" t="s">
        <v>0</v>
      </c>
      <c r="P9" s="88" t="s">
        <v>1</v>
      </c>
      <c r="Q9" s="88" t="s">
        <v>0</v>
      </c>
      <c r="R9" s="88" t="s">
        <v>1</v>
      </c>
      <c r="S9" s="88" t="s">
        <v>0</v>
      </c>
      <c r="T9" s="88" t="s">
        <v>1</v>
      </c>
      <c r="U9" s="88" t="s">
        <v>24</v>
      </c>
      <c r="V9" s="88" t="s">
        <v>41</v>
      </c>
      <c r="W9" s="89" t="s">
        <v>44</v>
      </c>
      <c r="X9" s="89" t="s">
        <v>45</v>
      </c>
      <c r="Y9" s="89" t="s">
        <v>48</v>
      </c>
      <c r="Z9" s="89" t="s">
        <v>42</v>
      </c>
      <c r="AA9" s="89" t="s">
        <v>43</v>
      </c>
      <c r="AB9" s="85"/>
      <c r="AC9" s="90"/>
    </row>
    <row r="10" spans="1:29" s="25" customFormat="1" ht="24">
      <c r="A10" s="33">
        <v>1</v>
      </c>
      <c r="B10" s="30" t="s">
        <v>62</v>
      </c>
      <c r="C10" s="30">
        <v>10</v>
      </c>
      <c r="D10" s="30" t="s">
        <v>63</v>
      </c>
      <c r="E10" s="39" t="s">
        <v>65</v>
      </c>
      <c r="F10" s="39" t="s">
        <v>105</v>
      </c>
      <c r="G10" s="24">
        <v>4</v>
      </c>
      <c r="H10" s="30">
        <v>7</v>
      </c>
      <c r="I10" s="30" t="s">
        <v>76</v>
      </c>
      <c r="J10" s="24">
        <v>1</v>
      </c>
      <c r="K10" s="28">
        <v>3</v>
      </c>
      <c r="L10" s="28">
        <v>3</v>
      </c>
      <c r="M10" s="32">
        <f aca="true" t="shared" si="0" ref="M10:M15">SUM(K10:L10)</f>
        <v>6</v>
      </c>
      <c r="N10" s="29">
        <v>0</v>
      </c>
      <c r="O10" s="30">
        <v>3</v>
      </c>
      <c r="P10" s="30">
        <v>3</v>
      </c>
      <c r="Q10" s="30">
        <v>3</v>
      </c>
      <c r="R10" s="30">
        <v>3</v>
      </c>
      <c r="S10" s="28">
        <v>1</v>
      </c>
      <c r="T10" s="28">
        <v>0</v>
      </c>
      <c r="U10" s="24">
        <v>25000</v>
      </c>
      <c r="V10" s="24">
        <v>2500</v>
      </c>
      <c r="W10" s="27" t="s">
        <v>91</v>
      </c>
      <c r="X10" s="27" t="s">
        <v>78</v>
      </c>
      <c r="Y10" s="27" t="s">
        <v>93</v>
      </c>
      <c r="Z10" s="27"/>
      <c r="AA10" s="27" t="s">
        <v>94</v>
      </c>
      <c r="AB10" s="27"/>
      <c r="AC10" s="39" t="s">
        <v>81</v>
      </c>
    </row>
    <row r="11" spans="1:29" s="25" customFormat="1" ht="24">
      <c r="A11" s="33">
        <v>2</v>
      </c>
      <c r="B11" s="30" t="s">
        <v>62</v>
      </c>
      <c r="C11" s="30">
        <v>10</v>
      </c>
      <c r="D11" s="30" t="s">
        <v>63</v>
      </c>
      <c r="E11" s="39" t="s">
        <v>66</v>
      </c>
      <c r="F11" s="39" t="s">
        <v>67</v>
      </c>
      <c r="G11" s="24">
        <v>4</v>
      </c>
      <c r="H11" s="30">
        <v>7</v>
      </c>
      <c r="I11" s="30" t="s">
        <v>76</v>
      </c>
      <c r="J11" s="24">
        <v>2</v>
      </c>
      <c r="K11" s="28">
        <v>6</v>
      </c>
      <c r="L11" s="28">
        <v>4</v>
      </c>
      <c r="M11" s="32">
        <f t="shared" si="0"/>
        <v>10</v>
      </c>
      <c r="N11" s="29">
        <v>1</v>
      </c>
      <c r="O11" s="30">
        <v>6</v>
      </c>
      <c r="P11" s="30">
        <v>4</v>
      </c>
      <c r="Q11" s="30">
        <v>6</v>
      </c>
      <c r="R11" s="30">
        <v>4</v>
      </c>
      <c r="S11" s="28">
        <v>0</v>
      </c>
      <c r="T11" s="28">
        <v>0</v>
      </c>
      <c r="U11" s="30">
        <v>25000</v>
      </c>
      <c r="V11" s="30">
        <v>2500</v>
      </c>
      <c r="W11" s="27" t="s">
        <v>91</v>
      </c>
      <c r="X11" s="27" t="s">
        <v>78</v>
      </c>
      <c r="Y11" s="27" t="s">
        <v>95</v>
      </c>
      <c r="Z11" s="27"/>
      <c r="AA11" s="27" t="s">
        <v>94</v>
      </c>
      <c r="AB11" s="27"/>
      <c r="AC11" s="39" t="s">
        <v>81</v>
      </c>
    </row>
    <row r="12" spans="1:29" s="25" customFormat="1" ht="24">
      <c r="A12" s="33">
        <v>3</v>
      </c>
      <c r="B12" s="30" t="s">
        <v>62</v>
      </c>
      <c r="C12" s="30">
        <v>10</v>
      </c>
      <c r="D12" s="30" t="s">
        <v>63</v>
      </c>
      <c r="E12" s="39" t="s">
        <v>68</v>
      </c>
      <c r="F12" s="39" t="s">
        <v>69</v>
      </c>
      <c r="G12" s="24">
        <v>5</v>
      </c>
      <c r="H12" s="30">
        <v>9</v>
      </c>
      <c r="I12" s="30" t="s">
        <v>77</v>
      </c>
      <c r="J12" s="24">
        <v>2</v>
      </c>
      <c r="K12" s="28">
        <v>4</v>
      </c>
      <c r="L12" s="28">
        <v>3</v>
      </c>
      <c r="M12" s="32">
        <f t="shared" si="0"/>
        <v>7</v>
      </c>
      <c r="N12" s="29">
        <v>0</v>
      </c>
      <c r="O12" s="30">
        <v>4</v>
      </c>
      <c r="P12" s="30">
        <v>3</v>
      </c>
      <c r="Q12" s="30">
        <v>4</v>
      </c>
      <c r="R12" s="30">
        <v>3</v>
      </c>
      <c r="S12" s="28">
        <v>0</v>
      </c>
      <c r="T12" s="28">
        <v>1</v>
      </c>
      <c r="U12" s="30">
        <v>25000</v>
      </c>
      <c r="V12" s="30">
        <v>2500</v>
      </c>
      <c r="W12" s="27" t="s">
        <v>90</v>
      </c>
      <c r="X12" s="27" t="s">
        <v>79</v>
      </c>
      <c r="Y12" s="27" t="s">
        <v>96</v>
      </c>
      <c r="Z12" s="27"/>
      <c r="AA12" s="27" t="s">
        <v>94</v>
      </c>
      <c r="AB12" s="27"/>
      <c r="AC12" s="39" t="s">
        <v>81</v>
      </c>
    </row>
    <row r="13" spans="1:29" s="25" customFormat="1" ht="24">
      <c r="A13" s="33">
        <v>4</v>
      </c>
      <c r="B13" s="30" t="s">
        <v>62</v>
      </c>
      <c r="C13" s="30">
        <v>10</v>
      </c>
      <c r="D13" s="30" t="s">
        <v>63</v>
      </c>
      <c r="E13" s="39" t="s">
        <v>70</v>
      </c>
      <c r="F13" s="39" t="s">
        <v>71</v>
      </c>
      <c r="G13" s="24">
        <v>5</v>
      </c>
      <c r="H13" s="30">
        <v>9</v>
      </c>
      <c r="I13" s="30" t="s">
        <v>77</v>
      </c>
      <c r="J13" s="24">
        <v>1</v>
      </c>
      <c r="K13" s="28">
        <v>3</v>
      </c>
      <c r="L13" s="28">
        <v>3</v>
      </c>
      <c r="M13" s="32">
        <f t="shared" si="0"/>
        <v>6</v>
      </c>
      <c r="N13" s="29">
        <v>0</v>
      </c>
      <c r="O13" s="30">
        <v>3</v>
      </c>
      <c r="P13" s="30">
        <v>3</v>
      </c>
      <c r="Q13" s="30">
        <v>3</v>
      </c>
      <c r="R13" s="30">
        <v>3</v>
      </c>
      <c r="S13" s="28">
        <v>1</v>
      </c>
      <c r="T13" s="28">
        <v>0</v>
      </c>
      <c r="U13" s="30">
        <v>25000</v>
      </c>
      <c r="V13" s="30">
        <v>2500</v>
      </c>
      <c r="W13" s="27" t="s">
        <v>90</v>
      </c>
      <c r="X13" s="27" t="s">
        <v>79</v>
      </c>
      <c r="Y13" s="27" t="s">
        <v>97</v>
      </c>
      <c r="Z13" s="27"/>
      <c r="AA13" s="27" t="s">
        <v>94</v>
      </c>
      <c r="AB13" s="27"/>
      <c r="AC13" s="39" t="s">
        <v>81</v>
      </c>
    </row>
    <row r="14" spans="1:29" s="25" customFormat="1" ht="24">
      <c r="A14" s="33">
        <v>5</v>
      </c>
      <c r="B14" s="30" t="s">
        <v>62</v>
      </c>
      <c r="C14" s="30">
        <v>10</v>
      </c>
      <c r="D14" s="30" t="s">
        <v>63</v>
      </c>
      <c r="E14" s="39" t="s">
        <v>72</v>
      </c>
      <c r="F14" s="39" t="s">
        <v>73</v>
      </c>
      <c r="G14" s="24">
        <v>9</v>
      </c>
      <c r="H14" s="30">
        <v>18</v>
      </c>
      <c r="I14" s="30" t="s">
        <v>85</v>
      </c>
      <c r="J14" s="24">
        <v>2</v>
      </c>
      <c r="K14" s="28">
        <v>5</v>
      </c>
      <c r="L14" s="28">
        <v>3</v>
      </c>
      <c r="M14" s="32">
        <f t="shared" si="0"/>
        <v>8</v>
      </c>
      <c r="N14" s="29">
        <v>0</v>
      </c>
      <c r="O14" s="30">
        <v>5</v>
      </c>
      <c r="P14" s="30">
        <v>3</v>
      </c>
      <c r="Q14" s="30">
        <v>5</v>
      </c>
      <c r="R14" s="30">
        <v>3</v>
      </c>
      <c r="S14" s="28">
        <v>1</v>
      </c>
      <c r="T14" s="28">
        <v>0</v>
      </c>
      <c r="U14" s="30">
        <v>25000</v>
      </c>
      <c r="V14" s="30">
        <v>2500</v>
      </c>
      <c r="W14" s="27" t="s">
        <v>92</v>
      </c>
      <c r="X14" s="27" t="s">
        <v>80</v>
      </c>
      <c r="Y14" s="27" t="s">
        <v>98</v>
      </c>
      <c r="Z14" s="27"/>
      <c r="AA14" s="27" t="s">
        <v>94</v>
      </c>
      <c r="AB14" s="27"/>
      <c r="AC14" s="39" t="s">
        <v>81</v>
      </c>
    </row>
    <row r="15" spans="1:29" s="25" customFormat="1" ht="24">
      <c r="A15" s="33">
        <v>6</v>
      </c>
      <c r="B15" s="30" t="s">
        <v>62</v>
      </c>
      <c r="C15" s="30">
        <v>10</v>
      </c>
      <c r="D15" s="30" t="s">
        <v>63</v>
      </c>
      <c r="E15" s="39" t="s">
        <v>74</v>
      </c>
      <c r="F15" s="39" t="s">
        <v>75</v>
      </c>
      <c r="G15" s="24">
        <v>9</v>
      </c>
      <c r="H15" s="30">
        <v>18</v>
      </c>
      <c r="I15" s="30" t="s">
        <v>85</v>
      </c>
      <c r="J15" s="24">
        <v>1</v>
      </c>
      <c r="K15" s="28">
        <v>4</v>
      </c>
      <c r="L15" s="28">
        <v>3</v>
      </c>
      <c r="M15" s="32">
        <f t="shared" si="0"/>
        <v>7</v>
      </c>
      <c r="N15" s="29">
        <v>1</v>
      </c>
      <c r="O15" s="30">
        <v>4</v>
      </c>
      <c r="P15" s="30">
        <v>3</v>
      </c>
      <c r="Q15" s="30">
        <v>4</v>
      </c>
      <c r="R15" s="30">
        <v>3</v>
      </c>
      <c r="S15" s="28">
        <v>0</v>
      </c>
      <c r="T15" s="28">
        <v>1</v>
      </c>
      <c r="U15" s="30">
        <v>25000</v>
      </c>
      <c r="V15" s="30">
        <v>2500</v>
      </c>
      <c r="W15" s="27" t="s">
        <v>92</v>
      </c>
      <c r="X15" s="27" t="s">
        <v>80</v>
      </c>
      <c r="Y15" s="27" t="s">
        <v>99</v>
      </c>
      <c r="Z15" s="27"/>
      <c r="AA15" s="27" t="s">
        <v>94</v>
      </c>
      <c r="AB15" s="27"/>
      <c r="AC15" s="39" t="s">
        <v>81</v>
      </c>
    </row>
    <row r="16" spans="1:29" s="25" customFormat="1" ht="24">
      <c r="A16" s="33">
        <v>7</v>
      </c>
      <c r="B16" s="40" t="s">
        <v>61</v>
      </c>
      <c r="C16" s="30">
        <v>3</v>
      </c>
      <c r="D16" s="30" t="s">
        <v>64</v>
      </c>
      <c r="E16" s="39" t="s">
        <v>84</v>
      </c>
      <c r="F16" s="39" t="s">
        <v>83</v>
      </c>
      <c r="G16" s="30">
        <v>4</v>
      </c>
      <c r="H16" s="30">
        <v>8</v>
      </c>
      <c r="I16" s="30" t="s">
        <v>76</v>
      </c>
      <c r="J16" s="30">
        <v>9</v>
      </c>
      <c r="K16" s="30">
        <v>16</v>
      </c>
      <c r="L16" s="30">
        <v>19</v>
      </c>
      <c r="M16" s="32">
        <v>35</v>
      </c>
      <c r="N16" s="30">
        <v>1</v>
      </c>
      <c r="O16" s="30">
        <v>16</v>
      </c>
      <c r="P16" s="30">
        <v>19</v>
      </c>
      <c r="Q16" s="30">
        <v>16</v>
      </c>
      <c r="R16" s="30">
        <v>19</v>
      </c>
      <c r="S16" s="30">
        <v>3</v>
      </c>
      <c r="T16" s="30">
        <v>2</v>
      </c>
      <c r="U16" s="30">
        <v>88000</v>
      </c>
      <c r="V16" s="30">
        <v>8000</v>
      </c>
      <c r="W16" s="27" t="s">
        <v>86</v>
      </c>
      <c r="X16" s="27" t="s">
        <v>87</v>
      </c>
      <c r="Y16" s="27" t="s">
        <v>100</v>
      </c>
      <c r="Z16" s="27" t="s">
        <v>94</v>
      </c>
      <c r="AA16" s="27" t="s">
        <v>94</v>
      </c>
      <c r="AB16" s="27"/>
      <c r="AC16" s="39" t="s">
        <v>82</v>
      </c>
    </row>
    <row r="17" spans="1:29" s="25" customFormat="1" ht="24.75" customHeight="1">
      <c r="A17" s="35"/>
      <c r="B17" s="36"/>
      <c r="C17" s="36"/>
      <c r="D17" s="36"/>
      <c r="E17" s="36"/>
      <c r="F17" s="36"/>
      <c r="G17" s="36"/>
      <c r="H17" s="36"/>
      <c r="I17" s="36"/>
      <c r="J17" s="37">
        <f>SUM(J10:J16)</f>
        <v>18</v>
      </c>
      <c r="K17" s="37">
        <f>SUM(K10:K16)</f>
        <v>41</v>
      </c>
      <c r="L17" s="37">
        <f>SUM(L10:L16)</f>
        <v>38</v>
      </c>
      <c r="M17" s="38">
        <f>SUM(M16:M16)</f>
        <v>35</v>
      </c>
      <c r="N17" s="37">
        <f>SUM(N10:N16)</f>
        <v>3</v>
      </c>
      <c r="O17" s="37">
        <f>SUM(O10:O16)</f>
        <v>41</v>
      </c>
      <c r="P17" s="37">
        <f>SUM(P10:P16)</f>
        <v>38</v>
      </c>
      <c r="Q17" s="37">
        <f>SUM(Q10:Q16)</f>
        <v>41</v>
      </c>
      <c r="R17" s="37">
        <f>SUM(R10:R16)</f>
        <v>38</v>
      </c>
      <c r="S17" s="37">
        <f>SUM(S10:S16)</f>
        <v>6</v>
      </c>
      <c r="T17" s="37">
        <f>SUM(T10:T16)</f>
        <v>4</v>
      </c>
      <c r="U17" s="37">
        <f>SUM(U10:U16)</f>
        <v>238000</v>
      </c>
      <c r="V17" s="37">
        <f>SUM(V10:V16)</f>
        <v>23000</v>
      </c>
      <c r="W17" s="31"/>
      <c r="X17" s="31"/>
      <c r="Y17" s="27"/>
      <c r="Z17" s="27"/>
      <c r="AA17" s="27"/>
      <c r="AB17" s="27"/>
      <c r="AC17" s="39" t="s">
        <v>88</v>
      </c>
    </row>
    <row r="18" spans="1:24" ht="54.75" customHeight="1">
      <c r="A18" s="34"/>
      <c r="N18" s="48" t="s">
        <v>60</v>
      </c>
      <c r="O18" s="48"/>
      <c r="P18" s="48"/>
      <c r="Q18" s="48"/>
      <c r="R18" s="48"/>
      <c r="X18" s="22"/>
    </row>
    <row r="19" ht="12.75">
      <c r="X19" s="22"/>
    </row>
    <row r="20" ht="12.75">
      <c r="X20" s="22"/>
    </row>
    <row r="23" ht="45" customHeight="1"/>
  </sheetData>
  <sheetProtection/>
  <mergeCells count="27">
    <mergeCell ref="S8:T8"/>
    <mergeCell ref="K8:M8"/>
    <mergeCell ref="Q8:R8"/>
    <mergeCell ref="A6:U6"/>
    <mergeCell ref="O8:P8"/>
    <mergeCell ref="Y8:AA8"/>
    <mergeCell ref="N18:R18"/>
    <mergeCell ref="C8:C9"/>
    <mergeCell ref="A7:AC7"/>
    <mergeCell ref="W8:X8"/>
    <mergeCell ref="N8:N9"/>
    <mergeCell ref="B8:B9"/>
    <mergeCell ref="A1:AC1"/>
    <mergeCell ref="A2:AC2"/>
    <mergeCell ref="A3:AC3"/>
    <mergeCell ref="A4:AC4"/>
    <mergeCell ref="A5:AC5"/>
    <mergeCell ref="AC8:AC9"/>
    <mergeCell ref="I8:I9"/>
    <mergeCell ref="AB8:AB9"/>
    <mergeCell ref="J8:J9"/>
    <mergeCell ref="A8:A9"/>
    <mergeCell ref="D8:D9"/>
    <mergeCell ref="U8:V8"/>
    <mergeCell ref="E8:F8"/>
    <mergeCell ref="H8:H9"/>
    <mergeCell ref="G8:G9"/>
  </mergeCells>
  <printOptions horizontalCentered="1" verticalCentered="1"/>
  <pageMargins left="0" right="0" top="0.25" bottom="0.25" header="0.3" footer="0.3"/>
  <pageSetup horizontalDpi="600" verticalDpi="600" orientation="landscape" paperSize="9" scale="85" r:id="rId3"/>
  <headerFooter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zoomScale="60" zoomScaleNormal="60" zoomScalePageLayoutView="0" workbookViewId="0" topLeftCell="A1">
      <selection activeCell="Q24" sqref="Q24"/>
    </sheetView>
  </sheetViews>
  <sheetFormatPr defaultColWidth="9.33203125" defaultRowHeight="12.75"/>
  <cols>
    <col min="1" max="1" width="6.16015625" style="1" customWidth="1"/>
    <col min="2" max="2" width="12.66015625" style="1" customWidth="1"/>
    <col min="3" max="3" width="8.5" style="1" customWidth="1"/>
    <col min="4" max="4" width="8.16015625" style="1" customWidth="1"/>
    <col min="5" max="5" width="16.66015625" style="1" customWidth="1"/>
    <col min="6" max="6" width="15.66015625" style="1" customWidth="1"/>
    <col min="7" max="7" width="8.16015625" style="1" customWidth="1"/>
    <col min="8" max="8" width="15" style="1" customWidth="1"/>
    <col min="9" max="9" width="17.66015625" style="1" customWidth="1"/>
    <col min="10" max="10" width="15.33203125" style="1" customWidth="1"/>
    <col min="11" max="11" width="16.83203125" style="1" customWidth="1"/>
    <col min="12" max="12" width="7" style="1" customWidth="1"/>
    <col min="13" max="13" width="11.33203125" style="1" customWidth="1"/>
    <col min="14" max="14" width="10.33203125" style="1" customWidth="1"/>
    <col min="15" max="15" width="11.33203125" style="1" customWidth="1"/>
    <col min="16" max="16" width="8.66015625" style="1" customWidth="1"/>
    <col min="17" max="17" width="6.83203125" style="1" customWidth="1"/>
    <col min="18" max="18" width="7" style="1" customWidth="1"/>
    <col min="19" max="19" width="8.66015625" style="1" customWidth="1"/>
    <col min="20" max="20" width="10.16015625" style="1" customWidth="1"/>
    <col min="21" max="21" width="8.66015625" style="1" customWidth="1"/>
    <col min="22" max="22" width="8.16015625" style="1" customWidth="1"/>
    <col min="23" max="23" width="7.16015625" style="1" customWidth="1"/>
    <col min="24" max="24" width="7.66015625" style="1" customWidth="1"/>
    <col min="25" max="16384" width="9.33203125" style="1" customWidth="1"/>
  </cols>
  <sheetData>
    <row r="1" spans="1:24" ht="25.5">
      <c r="A1" s="56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8"/>
      <c r="X1" s="58"/>
    </row>
    <row r="2" spans="1:24" ht="40.5" customHeight="1">
      <c r="A2" s="59" t="s">
        <v>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2"/>
      <c r="X2" s="2"/>
    </row>
    <row r="3" spans="1:24" ht="40.5" customHeight="1">
      <c r="A3" s="58" t="s">
        <v>36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2"/>
      <c r="X3" s="2"/>
    </row>
    <row r="5" spans="1:24" s="5" customFormat="1" ht="45.75" customHeight="1">
      <c r="A5" s="55" t="s">
        <v>9</v>
      </c>
      <c r="B5" s="55" t="s">
        <v>10</v>
      </c>
      <c r="C5" s="64" t="s">
        <v>11</v>
      </c>
      <c r="D5" s="51" t="s">
        <v>12</v>
      </c>
      <c r="E5" s="53" t="s">
        <v>13</v>
      </c>
      <c r="F5" s="53"/>
      <c r="G5" s="51" t="s">
        <v>14</v>
      </c>
      <c r="H5" s="64" t="s">
        <v>6</v>
      </c>
      <c r="I5" s="53" t="s">
        <v>4</v>
      </c>
      <c r="J5" s="53" t="s">
        <v>3</v>
      </c>
      <c r="K5" s="53" t="s">
        <v>2</v>
      </c>
      <c r="L5" s="51" t="s">
        <v>15</v>
      </c>
      <c r="M5" s="51" t="s">
        <v>5</v>
      </c>
      <c r="N5" s="57" t="s">
        <v>16</v>
      </c>
      <c r="O5" s="57"/>
      <c r="P5" s="57"/>
      <c r="Q5" s="60" t="s">
        <v>17</v>
      </c>
      <c r="R5" s="61"/>
      <c r="S5" s="62" t="s">
        <v>18</v>
      </c>
      <c r="T5" s="4" t="s">
        <v>19</v>
      </c>
      <c r="U5" s="66" t="s">
        <v>20</v>
      </c>
      <c r="V5" s="66"/>
      <c r="W5" s="51" t="s">
        <v>21</v>
      </c>
      <c r="X5" s="51" t="s">
        <v>22</v>
      </c>
    </row>
    <row r="6" spans="1:24" s="5" customFormat="1" ht="59.25" customHeight="1">
      <c r="A6" s="55"/>
      <c r="B6" s="55"/>
      <c r="C6" s="65"/>
      <c r="D6" s="52"/>
      <c r="E6" s="3" t="s">
        <v>23</v>
      </c>
      <c r="F6" s="3" t="s">
        <v>1</v>
      </c>
      <c r="G6" s="52"/>
      <c r="H6" s="65"/>
      <c r="I6" s="53"/>
      <c r="J6" s="53"/>
      <c r="K6" s="53"/>
      <c r="L6" s="52"/>
      <c r="M6" s="52"/>
      <c r="N6" s="4" t="s">
        <v>24</v>
      </c>
      <c r="O6" s="4" t="s">
        <v>25</v>
      </c>
      <c r="P6" s="4" t="s">
        <v>26</v>
      </c>
      <c r="Q6" s="11" t="s">
        <v>27</v>
      </c>
      <c r="R6" s="11" t="s">
        <v>28</v>
      </c>
      <c r="S6" s="63"/>
      <c r="T6" s="7" t="s">
        <v>29</v>
      </c>
      <c r="U6" s="6" t="s">
        <v>30</v>
      </c>
      <c r="V6" s="6" t="s">
        <v>31</v>
      </c>
      <c r="W6" s="52"/>
      <c r="X6" s="52"/>
    </row>
    <row r="7" spans="1:24" s="5" customFormat="1" ht="18.75" customHeight="1">
      <c r="A7" s="3">
        <v>1</v>
      </c>
      <c r="B7" s="12"/>
      <c r="C7" s="13"/>
      <c r="D7" s="13"/>
      <c r="E7" s="13"/>
      <c r="F7" s="13"/>
      <c r="G7" s="13"/>
      <c r="H7" s="10"/>
      <c r="I7" s="8"/>
      <c r="J7" s="15"/>
      <c r="K7" s="16"/>
      <c r="L7" s="13"/>
      <c r="M7" s="13"/>
      <c r="N7" s="13"/>
      <c r="O7" s="13">
        <f>(N7*10/100)</f>
        <v>0</v>
      </c>
      <c r="P7" s="13"/>
      <c r="Q7" s="13"/>
      <c r="R7" s="13"/>
      <c r="S7" s="9"/>
      <c r="T7" s="13"/>
      <c r="U7" s="13"/>
      <c r="V7" s="13"/>
      <c r="W7" s="13"/>
      <c r="X7" s="13"/>
    </row>
    <row r="8" spans="1:24" s="5" customFormat="1" ht="18.75" customHeight="1">
      <c r="A8" s="3">
        <v>2</v>
      </c>
      <c r="B8" s="12"/>
      <c r="C8" s="13"/>
      <c r="D8" s="13"/>
      <c r="E8" s="13"/>
      <c r="F8" s="13"/>
      <c r="G8" s="13"/>
      <c r="H8" s="14"/>
      <c r="I8" s="8"/>
      <c r="J8" s="15"/>
      <c r="K8" s="16"/>
      <c r="L8" s="13"/>
      <c r="M8" s="13"/>
      <c r="N8" s="13"/>
      <c r="O8" s="13">
        <f aca="true" t="shared" si="0" ref="O8:O26">(N8*10/100)</f>
        <v>0</v>
      </c>
      <c r="P8" s="13"/>
      <c r="Q8" s="13"/>
      <c r="R8" s="13"/>
      <c r="S8" s="17"/>
      <c r="T8" s="13"/>
      <c r="U8" s="13"/>
      <c r="V8" s="13"/>
      <c r="W8" s="13"/>
      <c r="X8" s="13"/>
    </row>
    <row r="9" spans="1:24" s="5" customFormat="1" ht="18.75" customHeight="1">
      <c r="A9" s="3">
        <v>3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>
        <f t="shared" si="0"/>
        <v>0</v>
      </c>
      <c r="P9" s="13"/>
      <c r="Q9" s="13"/>
      <c r="R9" s="13"/>
      <c r="S9" s="18"/>
      <c r="T9" s="13"/>
      <c r="U9" s="13"/>
      <c r="V9" s="13"/>
      <c r="W9" s="13"/>
      <c r="X9" s="13"/>
    </row>
    <row r="10" spans="1:24" s="5" customFormat="1" ht="18.75" customHeight="1">
      <c r="A10" s="3">
        <v>4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f t="shared" si="0"/>
        <v>0</v>
      </c>
      <c r="P10" s="13"/>
      <c r="Q10" s="13"/>
      <c r="R10" s="13"/>
      <c r="S10" s="18"/>
      <c r="T10" s="13"/>
      <c r="U10" s="13"/>
      <c r="V10" s="13"/>
      <c r="W10" s="13"/>
      <c r="X10" s="13"/>
    </row>
    <row r="11" spans="1:24" s="5" customFormat="1" ht="18.75" customHeight="1">
      <c r="A11" s="3">
        <v>5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>
        <f t="shared" si="0"/>
        <v>0</v>
      </c>
      <c r="P11" s="13"/>
      <c r="Q11" s="13"/>
      <c r="R11" s="13"/>
      <c r="S11" s="18"/>
      <c r="T11" s="13"/>
      <c r="U11" s="13"/>
      <c r="V11" s="13"/>
      <c r="W11" s="13"/>
      <c r="X11" s="13"/>
    </row>
    <row r="12" spans="1:24" s="5" customFormat="1" ht="18.75" customHeight="1">
      <c r="A12" s="3">
        <v>6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>
        <f t="shared" si="0"/>
        <v>0</v>
      </c>
      <c r="P12" s="13"/>
      <c r="Q12" s="13"/>
      <c r="R12" s="13"/>
      <c r="S12" s="18"/>
      <c r="T12" s="13"/>
      <c r="U12" s="13"/>
      <c r="V12" s="13"/>
      <c r="W12" s="13"/>
      <c r="X12" s="13"/>
    </row>
    <row r="13" spans="1:24" s="5" customFormat="1" ht="18.75" customHeight="1">
      <c r="A13" s="3">
        <v>7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f t="shared" si="0"/>
        <v>0</v>
      </c>
      <c r="P13" s="13"/>
      <c r="Q13" s="13"/>
      <c r="R13" s="13"/>
      <c r="S13" s="18"/>
      <c r="T13" s="13"/>
      <c r="U13" s="13"/>
      <c r="V13" s="13"/>
      <c r="W13" s="13"/>
      <c r="X13" s="13"/>
    </row>
    <row r="14" spans="1:24" s="5" customFormat="1" ht="18.75" customHeight="1">
      <c r="A14" s="3">
        <v>8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f t="shared" si="0"/>
        <v>0</v>
      </c>
      <c r="P14" s="13"/>
      <c r="Q14" s="13"/>
      <c r="R14" s="13"/>
      <c r="S14" s="18"/>
      <c r="T14" s="13"/>
      <c r="U14" s="13"/>
      <c r="V14" s="13"/>
      <c r="W14" s="13"/>
      <c r="X14" s="13"/>
    </row>
    <row r="15" spans="1:24" s="5" customFormat="1" ht="18.75" customHeight="1">
      <c r="A15" s="3">
        <v>9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f t="shared" si="0"/>
        <v>0</v>
      </c>
      <c r="P15" s="13"/>
      <c r="Q15" s="13"/>
      <c r="R15" s="13"/>
      <c r="S15" s="18"/>
      <c r="T15" s="13"/>
      <c r="U15" s="13"/>
      <c r="V15" s="13"/>
      <c r="W15" s="13"/>
      <c r="X15" s="13"/>
    </row>
    <row r="16" spans="1:24" s="5" customFormat="1" ht="18.75" customHeight="1">
      <c r="A16" s="3">
        <v>10</v>
      </c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f t="shared" si="0"/>
        <v>0</v>
      </c>
      <c r="P16" s="13"/>
      <c r="Q16" s="13"/>
      <c r="R16" s="13"/>
      <c r="S16" s="18"/>
      <c r="T16" s="13"/>
      <c r="U16" s="13"/>
      <c r="V16" s="13"/>
      <c r="W16" s="13"/>
      <c r="X16" s="13"/>
    </row>
    <row r="17" spans="1:24" s="5" customFormat="1" ht="18.75" customHeight="1">
      <c r="A17" s="3">
        <v>11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f t="shared" si="0"/>
        <v>0</v>
      </c>
      <c r="P17" s="13"/>
      <c r="Q17" s="13"/>
      <c r="R17" s="13"/>
      <c r="S17" s="18"/>
      <c r="T17" s="13"/>
      <c r="U17" s="13"/>
      <c r="V17" s="13"/>
      <c r="W17" s="13"/>
      <c r="X17" s="13"/>
    </row>
    <row r="18" spans="1:24" s="5" customFormat="1" ht="18.75" customHeight="1">
      <c r="A18" s="3">
        <v>12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f t="shared" si="0"/>
        <v>0</v>
      </c>
      <c r="P18" s="13"/>
      <c r="Q18" s="13"/>
      <c r="R18" s="13"/>
      <c r="S18" s="18"/>
      <c r="T18" s="13"/>
      <c r="U18" s="13"/>
      <c r="V18" s="13"/>
      <c r="W18" s="13"/>
      <c r="X18" s="13"/>
    </row>
    <row r="19" spans="1:24" s="5" customFormat="1" ht="18.75" customHeight="1">
      <c r="A19" s="3">
        <v>13</v>
      </c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>
        <f t="shared" si="0"/>
        <v>0</v>
      </c>
      <c r="P19" s="13"/>
      <c r="Q19" s="13"/>
      <c r="R19" s="13"/>
      <c r="S19" s="18"/>
      <c r="T19" s="13"/>
      <c r="U19" s="13"/>
      <c r="V19" s="13"/>
      <c r="W19" s="13"/>
      <c r="X19" s="13"/>
    </row>
    <row r="20" spans="1:24" s="5" customFormat="1" ht="18.75" customHeight="1">
      <c r="A20" s="3">
        <v>14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f t="shared" si="0"/>
        <v>0</v>
      </c>
      <c r="P20" s="13"/>
      <c r="Q20" s="13"/>
      <c r="R20" s="13"/>
      <c r="S20" s="18"/>
      <c r="T20" s="13"/>
      <c r="U20" s="13"/>
      <c r="V20" s="13"/>
      <c r="W20" s="13"/>
      <c r="X20" s="13"/>
    </row>
    <row r="21" spans="1:24" s="5" customFormat="1" ht="18.75" customHeight="1">
      <c r="A21" s="3">
        <v>15</v>
      </c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>
        <f t="shared" si="0"/>
        <v>0</v>
      </c>
      <c r="P21" s="13"/>
      <c r="Q21" s="13"/>
      <c r="R21" s="13"/>
      <c r="S21" s="18"/>
      <c r="T21" s="13"/>
      <c r="U21" s="13"/>
      <c r="V21" s="13"/>
      <c r="W21" s="13"/>
      <c r="X21" s="13"/>
    </row>
    <row r="22" spans="1:24" s="5" customFormat="1" ht="18.75" customHeight="1">
      <c r="A22" s="3">
        <v>16</v>
      </c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>
        <f t="shared" si="0"/>
        <v>0</v>
      </c>
      <c r="P22" s="13"/>
      <c r="Q22" s="13"/>
      <c r="R22" s="13"/>
      <c r="S22" s="18"/>
      <c r="T22" s="13"/>
      <c r="U22" s="13"/>
      <c r="V22" s="13"/>
      <c r="W22" s="13"/>
      <c r="X22" s="13"/>
    </row>
    <row r="23" spans="1:24" s="5" customFormat="1" ht="18.75" customHeight="1">
      <c r="A23" s="3">
        <v>17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>
        <f t="shared" si="0"/>
        <v>0</v>
      </c>
      <c r="P23" s="13"/>
      <c r="Q23" s="13"/>
      <c r="R23" s="13"/>
      <c r="S23" s="18"/>
      <c r="T23" s="13"/>
      <c r="U23" s="13"/>
      <c r="V23" s="13"/>
      <c r="W23" s="13"/>
      <c r="X23" s="13"/>
    </row>
    <row r="24" spans="1:24" s="5" customFormat="1" ht="18.75" customHeight="1">
      <c r="A24" s="3">
        <v>18</v>
      </c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>
        <f t="shared" si="0"/>
        <v>0</v>
      </c>
      <c r="P24" s="13"/>
      <c r="Q24" s="13"/>
      <c r="R24" s="13"/>
      <c r="S24" s="18"/>
      <c r="T24" s="13"/>
      <c r="U24" s="13"/>
      <c r="V24" s="13"/>
      <c r="W24" s="13"/>
      <c r="X24" s="13"/>
    </row>
    <row r="25" spans="1:24" s="5" customFormat="1" ht="18.75" customHeight="1">
      <c r="A25" s="3">
        <v>19</v>
      </c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>
        <f t="shared" si="0"/>
        <v>0</v>
      </c>
      <c r="P25" s="13"/>
      <c r="Q25" s="13"/>
      <c r="R25" s="13"/>
      <c r="S25" s="18"/>
      <c r="T25" s="13"/>
      <c r="U25" s="13"/>
      <c r="V25" s="13"/>
      <c r="W25" s="13"/>
      <c r="X25" s="13"/>
    </row>
    <row r="26" spans="1:24" s="5" customFormat="1" ht="18.75" customHeight="1">
      <c r="A26" s="3">
        <v>20</v>
      </c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>
        <f t="shared" si="0"/>
        <v>0</v>
      </c>
      <c r="P26" s="13"/>
      <c r="Q26" s="13"/>
      <c r="R26" s="13"/>
      <c r="S26" s="18"/>
      <c r="T26" s="13"/>
      <c r="U26" s="13"/>
      <c r="V26" s="13"/>
      <c r="W26" s="13"/>
      <c r="X26" s="13"/>
    </row>
    <row r="30" spans="1:24" ht="12.75">
      <c r="A30" s="50" t="s">
        <v>32</v>
      </c>
      <c r="B30" s="50"/>
      <c r="C30" s="50"/>
      <c r="D30" s="50"/>
      <c r="G30" s="54"/>
      <c r="H30" s="54"/>
      <c r="I30" s="54"/>
      <c r="T30" s="50" t="s">
        <v>33</v>
      </c>
      <c r="U30" s="50"/>
      <c r="V30" s="50"/>
      <c r="W30" s="50"/>
      <c r="X30" s="50"/>
    </row>
    <row r="32" spans="1:24" ht="12.75">
      <c r="A32" s="50" t="s">
        <v>34</v>
      </c>
      <c r="B32" s="50"/>
      <c r="C32" s="50"/>
      <c r="D32" s="50"/>
      <c r="G32" s="54"/>
      <c r="H32" s="54"/>
      <c r="I32" s="54"/>
      <c r="T32" s="50" t="s">
        <v>34</v>
      </c>
      <c r="U32" s="50"/>
      <c r="V32" s="50"/>
      <c r="W32" s="50"/>
      <c r="X32" s="50"/>
    </row>
    <row r="34" spans="1:24" ht="12.75">
      <c r="A34" s="50" t="s">
        <v>35</v>
      </c>
      <c r="B34" s="50"/>
      <c r="C34" s="50"/>
      <c r="D34" s="50"/>
      <c r="G34" s="54"/>
      <c r="H34" s="54"/>
      <c r="I34" s="54"/>
      <c r="T34" s="50" t="s">
        <v>35</v>
      </c>
      <c r="U34" s="50"/>
      <c r="V34" s="50"/>
      <c r="W34" s="50"/>
      <c r="X34" s="50"/>
    </row>
  </sheetData>
  <sheetProtection/>
  <mergeCells count="31">
    <mergeCell ref="A34:D34"/>
    <mergeCell ref="U5:V5"/>
    <mergeCell ref="G34:I34"/>
    <mergeCell ref="T34:X34"/>
    <mergeCell ref="G30:I30"/>
    <mergeCell ref="B5:B6"/>
    <mergeCell ref="H5:H6"/>
    <mergeCell ref="T30:X30"/>
    <mergeCell ref="L5:L6"/>
    <mergeCell ref="A32:D32"/>
    <mergeCell ref="A1:V1"/>
    <mergeCell ref="N5:P5"/>
    <mergeCell ref="W1:X1"/>
    <mergeCell ref="A2:V2"/>
    <mergeCell ref="A3:V3"/>
    <mergeCell ref="Q5:R5"/>
    <mergeCell ref="S5:S6"/>
    <mergeCell ref="D5:D6"/>
    <mergeCell ref="C5:C6"/>
    <mergeCell ref="G32:I32"/>
    <mergeCell ref="A30:D30"/>
    <mergeCell ref="E5:F5"/>
    <mergeCell ref="G5:G6"/>
    <mergeCell ref="A5:A6"/>
    <mergeCell ref="I5:I6"/>
    <mergeCell ref="T32:X32"/>
    <mergeCell ref="M5:M6"/>
    <mergeCell ref="J5:J6"/>
    <mergeCell ref="K5:K6"/>
    <mergeCell ref="W5:W6"/>
    <mergeCell ref="X5:X6"/>
  </mergeCells>
  <printOptions/>
  <pageMargins left="0.2" right="0.2" top="0.75" bottom="0.75" header="0.3" footer="0.3"/>
  <pageSetup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crescent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Progress Report</dc:title>
  <dc:subject/>
  <dc:creator>KAZI TANVIR AHMED</dc:creator>
  <cp:keywords/>
  <dc:description/>
  <cp:lastModifiedBy>786</cp:lastModifiedBy>
  <cp:lastPrinted>2013-03-15T09:12:56Z</cp:lastPrinted>
  <dcterms:created xsi:type="dcterms:W3CDTF">2008-06-25T04:21:00Z</dcterms:created>
  <dcterms:modified xsi:type="dcterms:W3CDTF">2013-03-15T09:13:40Z</dcterms:modified>
  <cp:category/>
  <cp:version/>
  <cp:contentType/>
  <cp:contentStatus/>
</cp:coreProperties>
</file>